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480" windowHeight="9495"/>
  </bookViews>
  <sheets>
    <sheet name="Travel" sheetId="1" r:id="rId1"/>
    <sheet name="Hospitality Gifts  &amp; Other " sheetId="2" r:id="rId2"/>
  </sheets>
  <definedNames>
    <definedName name="_xlnm.Print_Area" localSheetId="1">'Hospitality Gifts  &amp; Other '!$A$1:$G$27</definedName>
    <definedName name="_xlnm.Print_Area" localSheetId="0">Travel!$A$1:$H$95</definedName>
    <definedName name="_xlnm.Print_Titles" localSheetId="0">Travel!$37:$37</definedName>
  </definedNames>
  <calcPr calcId="145621"/>
</workbook>
</file>

<file path=xl/calcChain.xml><?xml version="1.0" encoding="utf-8"?>
<calcChain xmlns="http://schemas.openxmlformats.org/spreadsheetml/2006/main">
  <c r="D32" i="1" l="1"/>
  <c r="C93" i="1"/>
  <c r="C24" i="1" l="1"/>
  <c r="C17" i="1" l="1"/>
  <c r="C11" i="1"/>
  <c r="C10" i="1"/>
  <c r="C27" i="1" l="1"/>
  <c r="D3" i="2"/>
</calcChain>
</file>

<file path=xl/sharedStrings.xml><?xml version="1.0" encoding="utf-8"?>
<sst xmlns="http://schemas.openxmlformats.org/spreadsheetml/2006/main" count="262" uniqueCount="88">
  <si>
    <t>Date</t>
  </si>
  <si>
    <t>Location/s</t>
  </si>
  <si>
    <t>Amount (NZ$)</t>
  </si>
  <si>
    <t>International Travel</t>
  </si>
  <si>
    <t>Credit Card expenses</t>
  </si>
  <si>
    <t>Domestic Travel</t>
  </si>
  <si>
    <t>Nature</t>
  </si>
  <si>
    <t>Description</t>
  </si>
  <si>
    <t xml:space="preserve">Offered by </t>
  </si>
  <si>
    <t>Estimated value (NZ$)</t>
  </si>
  <si>
    <t>Gifts &amp; Hospitality accepted (over $100 in estimated value)</t>
  </si>
  <si>
    <t>Nil</t>
  </si>
  <si>
    <t xml:space="preserve">Purpose </t>
  </si>
  <si>
    <t xml:space="preserve"> </t>
  </si>
  <si>
    <t>Non-Credit Card expenses</t>
  </si>
  <si>
    <t>Taxi Fare</t>
  </si>
  <si>
    <t>Wellington</t>
  </si>
  <si>
    <t>Business Travel- Wgtn</t>
  </si>
  <si>
    <t xml:space="preserve">Hospitality provided </t>
  </si>
  <si>
    <t>Credit Card Expenses</t>
  </si>
  <si>
    <t>Other Expenses</t>
  </si>
  <si>
    <t>Int Air Travel</t>
  </si>
  <si>
    <t>Incidentals</t>
  </si>
  <si>
    <t>Name of CE:    Robert Peden</t>
  </si>
  <si>
    <t>Name of organisation:</t>
  </si>
  <si>
    <t xml:space="preserve"> Electoral Commission</t>
  </si>
  <si>
    <t>Taxi to Hotel</t>
  </si>
  <si>
    <t>Canberra</t>
  </si>
  <si>
    <t>Attendance at the Pacific Advisory Group Meeting in Canberra Australia - 3rd to 5th July 2013</t>
  </si>
  <si>
    <t>Accommodation for 2 nights</t>
  </si>
  <si>
    <t>Taxi to Wellington Airport</t>
  </si>
  <si>
    <t xml:space="preserve">Taxi from Wellington Airport </t>
  </si>
  <si>
    <t>Air Travel</t>
  </si>
  <si>
    <t>Christchurch</t>
  </si>
  <si>
    <t>Auckland</t>
  </si>
  <si>
    <t>Ibis Christchurch</t>
  </si>
  <si>
    <t>Accommodation, 1 night</t>
  </si>
  <si>
    <t>Accommodation, 3 nights</t>
  </si>
  <si>
    <t>Accommodation, 2 nights</t>
  </si>
  <si>
    <t>9 - 11 Feb 14</t>
  </si>
  <si>
    <t>17 - 18 Feb 14</t>
  </si>
  <si>
    <t>Hamilton</t>
  </si>
  <si>
    <t>Rydges Christchurch</t>
  </si>
  <si>
    <t>Tauranga</t>
  </si>
  <si>
    <t>Review of preparations for by-election in Christchurch</t>
  </si>
  <si>
    <t>Tonga</t>
  </si>
  <si>
    <t>Attendance at the Pacific Advisory Group Meeting in Tonga - 18 to 20th March 2014</t>
  </si>
  <si>
    <t>Novotel Auckland</t>
  </si>
  <si>
    <t>Accomodation, 1 night</t>
  </si>
  <si>
    <t>18 - 19 Mar 14</t>
  </si>
  <si>
    <t>Seaview Lodge Tonga</t>
  </si>
  <si>
    <t>Accomodation, 2 nights</t>
  </si>
  <si>
    <t>Sudima Hotel  Christchurch</t>
  </si>
  <si>
    <t>Meals</t>
  </si>
  <si>
    <t>Airport Parking</t>
  </si>
  <si>
    <t xml:space="preserve">Lunch </t>
  </si>
  <si>
    <t>Dinner for 8 commission members</t>
  </si>
  <si>
    <t xml:space="preserve">Dinner </t>
  </si>
  <si>
    <t>Snack</t>
  </si>
  <si>
    <t>To Wellington Airport</t>
  </si>
  <si>
    <t>Travel to Electorate HQ in Christchurch</t>
  </si>
  <si>
    <t>Travel from Airport</t>
  </si>
  <si>
    <t>Airport to City</t>
  </si>
  <si>
    <t>Travel to Airport</t>
  </si>
  <si>
    <t>Breakfast with 2 staff members</t>
  </si>
  <si>
    <t>Breakfast with three staff members</t>
  </si>
  <si>
    <t xml:space="preserve">Novotel Hotel - Canberra </t>
  </si>
  <si>
    <t>Total domestic travel expenses for the period (GST Excl)</t>
  </si>
  <si>
    <t>Total International travel expenses for the period (GST Excl)</t>
  </si>
  <si>
    <t xml:space="preserve">Domestic Travel </t>
  </si>
  <si>
    <t xml:space="preserve">International Travel </t>
  </si>
  <si>
    <t>12 Month Period: 1 July 2013  - 30 June 2014</t>
  </si>
  <si>
    <t>Business Internet use in Canberra</t>
  </si>
  <si>
    <t>Taxi to Canberra Airport</t>
  </si>
  <si>
    <t xml:space="preserve">Rydges Auckland </t>
  </si>
  <si>
    <t xml:space="preserve">Novotel Hamilton </t>
  </si>
  <si>
    <t xml:space="preserve">Tauranga/Akld/Wellington </t>
  </si>
  <si>
    <t xml:space="preserve">Christchurch to Wellington </t>
  </si>
  <si>
    <t>Lunch for 8 Representation Commission members</t>
  </si>
  <si>
    <t>Participation in Ethnika Conferences:</t>
  </si>
  <si>
    <t>Travel to Christchurch Conference</t>
  </si>
  <si>
    <t>Travel to Auckland Conference</t>
  </si>
  <si>
    <t>Travel to Hamilton Conference</t>
  </si>
  <si>
    <t>Travel to Auckland Meeting</t>
  </si>
  <si>
    <t>Representation Commission Meetings :</t>
  </si>
  <si>
    <t>Travel to 2nd Auckland meeting</t>
  </si>
  <si>
    <t>Travel to Christchurch Meeting</t>
  </si>
  <si>
    <t>General Business Travel: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</si>
</sst>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sz val="11"/>
      <color rgb="FF00B0F0"/>
      <name val="Symbol"/>
      <family val="1"/>
      <charset val="2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medium">
        <color theme="9" tint="-0.24994659260841701"/>
      </right>
      <top style="thin">
        <color theme="9" tint="-0.24994659260841701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0" xfId="0" applyFill="1"/>
    <xf numFmtId="0" fontId="1" fillId="0" borderId="0" xfId="0" applyFont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 indent="2"/>
    </xf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15" fontId="1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5" fontId="1" fillId="0" borderId="4" xfId="0" applyNumberFormat="1" applyFont="1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15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5" fillId="0" borderId="12" xfId="0" applyFont="1" applyFill="1" applyBorder="1" applyAlignment="1"/>
    <xf numFmtId="0" fontId="5" fillId="0" borderId="13" xfId="0" applyFont="1" applyFill="1" applyBorder="1" applyAlignment="1"/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2" xfId="0" applyFont="1" applyFill="1" applyBorder="1" applyAlignment="1">
      <alignment horizontal="justify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5" fontId="1" fillId="0" borderId="6" xfId="0" applyNumberFormat="1" applyFont="1" applyFill="1" applyBorder="1" applyAlignment="1">
      <alignment horizontal="left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24" xfId="0" applyFont="1" applyBorder="1" applyAlignment="1"/>
    <xf numFmtId="0" fontId="1" fillId="0" borderId="25" xfId="0" applyFont="1" applyBorder="1" applyAlignment="1">
      <alignment wrapText="1"/>
    </xf>
    <xf numFmtId="0" fontId="1" fillId="0" borderId="25" xfId="0" applyFont="1" applyFill="1" applyBorder="1" applyAlignment="1"/>
    <xf numFmtId="0" fontId="1" fillId="0" borderId="25" xfId="0" applyFont="1" applyFill="1" applyBorder="1" applyAlignment="1">
      <alignment wrapText="1"/>
    </xf>
    <xf numFmtId="0" fontId="1" fillId="0" borderId="26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6" fillId="0" borderId="0" xfId="0" applyFont="1" applyFill="1" applyBorder="1"/>
    <xf numFmtId="0" fontId="6" fillId="2" borderId="0" xfId="0" applyFont="1" applyFill="1" applyBorder="1"/>
    <xf numFmtId="0" fontId="1" fillId="0" borderId="2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21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7" fillId="0" borderId="10" xfId="0" applyFont="1" applyFill="1" applyBorder="1" applyAlignment="1"/>
    <xf numFmtId="0" fontId="7" fillId="0" borderId="13" xfId="0" applyFont="1" applyFill="1" applyBorder="1" applyAlignment="1">
      <alignment wrapText="1"/>
    </xf>
    <xf numFmtId="0" fontId="3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27" xfId="0" applyBorder="1"/>
    <xf numFmtId="0" fontId="0" fillId="0" borderId="28" xfId="0" applyBorder="1" applyAlignment="1">
      <alignment wrapText="1"/>
    </xf>
    <xf numFmtId="0" fontId="0" fillId="0" borderId="29" xfId="0" applyFill="1" applyBorder="1"/>
    <xf numFmtId="0" fontId="0" fillId="0" borderId="30" xfId="0" applyBorder="1" applyAlignment="1">
      <alignment wrapText="1"/>
    </xf>
    <xf numFmtId="0" fontId="0" fillId="0" borderId="31" xfId="0" applyFill="1" applyBorder="1" applyAlignment="1"/>
    <xf numFmtId="0" fontId="1" fillId="0" borderId="30" xfId="0" applyFont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horizontal="center" wrapText="1"/>
    </xf>
    <xf numFmtId="0" fontId="5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31" xfId="0" applyFill="1" applyBorder="1"/>
    <xf numFmtId="0" fontId="6" fillId="0" borderId="31" xfId="0" applyFont="1" applyFill="1" applyBorder="1"/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/>
    <xf numFmtId="164" fontId="0" fillId="0" borderId="31" xfId="0" applyNumberFormat="1" applyFill="1" applyBorder="1" applyAlignment="1">
      <alignment horizontal="center" vertical="center" wrapText="1"/>
    </xf>
    <xf numFmtId="0" fontId="0" fillId="0" borderId="32" xfId="0" applyBorder="1"/>
    <xf numFmtId="0" fontId="5" fillId="0" borderId="33" xfId="0" applyFont="1" applyFill="1" applyBorder="1" applyAlignment="1">
      <alignment horizontal="justify" wrapText="1"/>
    </xf>
    <xf numFmtId="164" fontId="1" fillId="0" borderId="33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wrapText="1"/>
    </xf>
    <xf numFmtId="0" fontId="0" fillId="0" borderId="34" xfId="0" applyFill="1" applyBorder="1"/>
    <xf numFmtId="0" fontId="1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2" xfId="0" applyFont="1" applyFill="1" applyBorder="1" applyAlignment="1"/>
    <xf numFmtId="0" fontId="9" fillId="0" borderId="13" xfId="0" applyFont="1" applyFill="1" applyBorder="1" applyAlignment="1"/>
    <xf numFmtId="0" fontId="9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5" xfId="0" applyFont="1" applyFill="1" applyBorder="1" applyAlignment="1"/>
    <xf numFmtId="0" fontId="9" fillId="0" borderId="16" xfId="0" applyFont="1" applyFill="1" applyBorder="1" applyAlignment="1"/>
    <xf numFmtId="0" fontId="9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 indent="2"/>
    </xf>
    <xf numFmtId="0" fontId="0" fillId="0" borderId="0" xfId="0" applyFont="1" applyFill="1" applyBorder="1" applyAlignment="1">
      <alignment horizontal="left" wrapText="1" indent="2"/>
    </xf>
    <xf numFmtId="0" fontId="2" fillId="0" borderId="9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O97"/>
  <sheetViews>
    <sheetView showGridLines="0" tabSelected="1" zoomScaleNormal="100" workbookViewId="0">
      <selection activeCell="J87" sqref="J87"/>
    </sheetView>
  </sheetViews>
  <sheetFormatPr defaultRowHeight="12.75" x14ac:dyDescent="0.2"/>
  <cols>
    <col min="1" max="1" width="2.5703125" style="1" customWidth="1"/>
    <col min="2" max="2" width="15.42578125" style="1" customWidth="1"/>
    <col min="3" max="3" width="17.140625" style="1" customWidth="1"/>
    <col min="4" max="4" width="59.28515625" style="1" customWidth="1"/>
    <col min="5" max="5" width="25" style="1" customWidth="1"/>
    <col min="6" max="6" width="14.28515625" style="1" customWidth="1"/>
    <col min="7" max="7" width="3.7109375" style="1" customWidth="1"/>
    <col min="8" max="8" width="2.5703125" style="22" customWidth="1"/>
    <col min="9" max="9" width="11.5703125" style="22" bestFit="1" customWidth="1"/>
    <col min="10" max="41" width="9.140625" style="22"/>
    <col min="42" max="1055" width="9.140625" style="8"/>
    <col min="1056" max="16384" width="9.140625" style="1"/>
  </cols>
  <sheetData>
    <row r="1" spans="1:1055" ht="13.5" thickBot="1" x14ac:dyDescent="0.25">
      <c r="A1" s="8"/>
      <c r="B1" s="8"/>
      <c r="C1" s="8"/>
      <c r="D1" s="8"/>
      <c r="E1" s="8"/>
      <c r="F1" s="8"/>
      <c r="G1" s="8"/>
    </row>
    <row r="2" spans="1:1055" s="3" customFormat="1" ht="24" customHeight="1" thickTop="1" x14ac:dyDescent="0.25">
      <c r="A2" s="18"/>
      <c r="B2" s="90" t="s">
        <v>24</v>
      </c>
      <c r="C2" s="91"/>
      <c r="D2" s="96" t="s">
        <v>25</v>
      </c>
      <c r="E2" s="91"/>
      <c r="F2" s="91"/>
      <c r="G2" s="92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</row>
    <row r="3" spans="1:1055" s="2" customFormat="1" ht="21.75" customHeight="1" thickBot="1" x14ac:dyDescent="0.3">
      <c r="A3" s="18"/>
      <c r="B3" s="65" t="s">
        <v>23</v>
      </c>
      <c r="C3" s="66"/>
      <c r="D3" s="95" t="s">
        <v>71</v>
      </c>
      <c r="E3" s="67"/>
      <c r="F3" s="68"/>
      <c r="G3" s="6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</row>
    <row r="4" spans="1:1055" s="27" customFormat="1" ht="10.5" customHeight="1" thickTop="1" thickBot="1" x14ac:dyDescent="0.3">
      <c r="A4" s="18"/>
      <c r="B4" s="30"/>
      <c r="C4" s="17"/>
      <c r="D4" s="30"/>
      <c r="E4" s="31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</row>
    <row r="5" spans="1:1055" s="14" customFormat="1" ht="18.75" customHeight="1" x14ac:dyDescent="0.3">
      <c r="A5" s="11"/>
      <c r="B5" s="134" t="s">
        <v>3</v>
      </c>
      <c r="C5" s="135"/>
      <c r="D5" s="136" t="s">
        <v>4</v>
      </c>
      <c r="E5" s="56"/>
      <c r="F5" s="56"/>
      <c r="G5" s="5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  <c r="AMK5" s="20"/>
      <c r="AML5" s="20"/>
      <c r="AMM5" s="20"/>
      <c r="AMN5" s="20"/>
      <c r="AMO5" s="20"/>
      <c r="AMP5" s="20"/>
      <c r="AMQ5" s="20"/>
      <c r="AMR5" s="20"/>
      <c r="AMS5" s="20"/>
      <c r="AMT5" s="20"/>
      <c r="AMU5" s="20"/>
      <c r="AMV5" s="20"/>
      <c r="AMW5" s="20"/>
      <c r="AMX5" s="20"/>
      <c r="AMY5" s="20"/>
      <c r="AMZ5" s="20"/>
      <c r="ANA5" s="20"/>
      <c r="ANB5" s="20"/>
      <c r="ANC5" s="20"/>
      <c r="AND5" s="20"/>
      <c r="ANE5" s="20"/>
      <c r="ANF5" s="20"/>
      <c r="ANG5" s="20"/>
      <c r="ANH5" s="20"/>
      <c r="ANI5" s="20"/>
      <c r="ANJ5" s="20"/>
      <c r="ANK5" s="20"/>
      <c r="ANL5" s="20"/>
      <c r="ANM5" s="20"/>
      <c r="ANN5" s="20"/>
      <c r="ANO5" s="20"/>
    </row>
    <row r="6" spans="1:1055" s="4" customFormat="1" x14ac:dyDescent="0.2">
      <c r="A6" s="11"/>
      <c r="B6" s="58" t="s">
        <v>0</v>
      </c>
      <c r="C6" s="59" t="s">
        <v>2</v>
      </c>
      <c r="D6" s="59" t="s">
        <v>12</v>
      </c>
      <c r="E6" s="59" t="s">
        <v>6</v>
      </c>
      <c r="F6" s="59" t="s">
        <v>1</v>
      </c>
      <c r="G6" s="60"/>
      <c r="H6" s="121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</row>
    <row r="7" spans="1:1055" s="11" customFormat="1" x14ac:dyDescent="0.2">
      <c r="B7" s="45"/>
      <c r="C7" s="33" t="s">
        <v>11</v>
      </c>
      <c r="D7" s="34"/>
      <c r="E7" s="35"/>
      <c r="F7" s="35"/>
      <c r="G7" s="47"/>
      <c r="H7" s="121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1055" s="14" customFormat="1" ht="20.25" customHeight="1" x14ac:dyDescent="0.3">
      <c r="A8" s="11"/>
      <c r="B8" s="130" t="s">
        <v>70</v>
      </c>
      <c r="C8" s="131"/>
      <c r="D8" s="132" t="s">
        <v>14</v>
      </c>
      <c r="E8" s="50"/>
      <c r="F8" s="50"/>
      <c r="G8" s="51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</row>
    <row r="9" spans="1:1055" s="4" customFormat="1" ht="15" x14ac:dyDescent="0.2">
      <c r="A9" s="11"/>
      <c r="B9" s="46" t="s">
        <v>0</v>
      </c>
      <c r="C9" s="121" t="s">
        <v>2</v>
      </c>
      <c r="D9" s="121" t="s">
        <v>12</v>
      </c>
      <c r="E9" s="121" t="s">
        <v>6</v>
      </c>
      <c r="F9" s="121" t="s">
        <v>1</v>
      </c>
      <c r="G9" s="47"/>
      <c r="H9" s="121"/>
      <c r="I9" s="8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</row>
    <row r="10" spans="1:1055" s="16" customFormat="1" ht="45" customHeight="1" x14ac:dyDescent="0.2">
      <c r="A10" s="11"/>
      <c r="B10" s="45">
        <v>41458</v>
      </c>
      <c r="C10" s="33">
        <f>956.38+101.76+10+10</f>
        <v>1078.1400000000001</v>
      </c>
      <c r="D10" s="87" t="s">
        <v>28</v>
      </c>
      <c r="E10" s="35" t="s">
        <v>21</v>
      </c>
      <c r="F10" s="35" t="s">
        <v>27</v>
      </c>
      <c r="G10" s="47"/>
      <c r="H10" s="121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</row>
    <row r="11" spans="1:1055" s="5" customFormat="1" x14ac:dyDescent="0.2">
      <c r="A11" s="7"/>
      <c r="B11" s="36">
        <v>41458</v>
      </c>
      <c r="C11" s="28">
        <f>24.87*1.1</f>
        <v>27.357000000000003</v>
      </c>
      <c r="D11" s="29" t="s">
        <v>30</v>
      </c>
      <c r="E11" s="21" t="s">
        <v>15</v>
      </c>
      <c r="F11" s="35" t="s">
        <v>16</v>
      </c>
      <c r="G11" s="37"/>
      <c r="H11" s="21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1055" s="5" customFormat="1" x14ac:dyDescent="0.2">
      <c r="A12" s="7"/>
      <c r="B12" s="36">
        <v>41458</v>
      </c>
      <c r="C12" s="28">
        <v>29.2</v>
      </c>
      <c r="D12" s="29" t="s">
        <v>26</v>
      </c>
      <c r="E12" s="21" t="s">
        <v>15</v>
      </c>
      <c r="F12" s="35" t="s">
        <v>27</v>
      </c>
      <c r="G12" s="37"/>
      <c r="H12" s="21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1055" s="5" customFormat="1" x14ac:dyDescent="0.2">
      <c r="A13" s="7"/>
      <c r="B13" s="36">
        <v>41459</v>
      </c>
      <c r="C13" s="28">
        <v>27.86</v>
      </c>
      <c r="D13" s="29" t="s">
        <v>72</v>
      </c>
      <c r="E13" s="21" t="s">
        <v>22</v>
      </c>
      <c r="F13" s="35" t="s">
        <v>27</v>
      </c>
      <c r="G13" s="37"/>
      <c r="H13" s="21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1055" s="5" customFormat="1" x14ac:dyDescent="0.2">
      <c r="A14" s="7"/>
      <c r="B14" s="36">
        <v>41460</v>
      </c>
      <c r="C14" s="28">
        <v>27.86</v>
      </c>
      <c r="D14" s="29" t="s">
        <v>72</v>
      </c>
      <c r="E14" s="21" t="s">
        <v>22</v>
      </c>
      <c r="F14" s="35" t="s">
        <v>27</v>
      </c>
      <c r="G14" s="37"/>
      <c r="H14" s="21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1055" s="5" customFormat="1" ht="14.25" customHeight="1" x14ac:dyDescent="0.2">
      <c r="A15" s="7"/>
      <c r="B15" s="36">
        <v>41460</v>
      </c>
      <c r="C15" s="28">
        <v>443.42</v>
      </c>
      <c r="D15" s="29" t="s">
        <v>66</v>
      </c>
      <c r="E15" s="21" t="s">
        <v>29</v>
      </c>
      <c r="F15" s="35" t="s">
        <v>27</v>
      </c>
      <c r="G15" s="37"/>
      <c r="H15" s="21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1055" s="5" customFormat="1" x14ac:dyDescent="0.2">
      <c r="A16" s="7"/>
      <c r="B16" s="36">
        <v>41460</v>
      </c>
      <c r="C16" s="28">
        <v>30.15</v>
      </c>
      <c r="D16" s="29" t="s">
        <v>73</v>
      </c>
      <c r="E16" s="21" t="s">
        <v>15</v>
      </c>
      <c r="F16" s="35" t="s">
        <v>27</v>
      </c>
      <c r="G16" s="37"/>
      <c r="H16" s="21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1055" s="5" customFormat="1" x14ac:dyDescent="0.2">
      <c r="A17" s="7"/>
      <c r="B17" s="36">
        <v>41460</v>
      </c>
      <c r="C17" s="28">
        <f>23.45*1.1</f>
        <v>25.795000000000002</v>
      </c>
      <c r="D17" s="29" t="s">
        <v>31</v>
      </c>
      <c r="E17" s="21" t="s">
        <v>15</v>
      </c>
      <c r="F17" s="35" t="s">
        <v>16</v>
      </c>
      <c r="G17" s="37"/>
      <c r="H17" s="21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1055" s="16" customFormat="1" ht="36" customHeight="1" x14ac:dyDescent="0.2">
      <c r="A18" s="11"/>
      <c r="B18" s="45">
        <v>41716</v>
      </c>
      <c r="C18" s="33">
        <v>598</v>
      </c>
      <c r="D18" s="87" t="s">
        <v>46</v>
      </c>
      <c r="E18" s="35" t="s">
        <v>21</v>
      </c>
      <c r="F18" s="35" t="s">
        <v>45</v>
      </c>
      <c r="G18" s="47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  <c r="AMM18" s="11"/>
      <c r="AMN18" s="11"/>
      <c r="AMO18" s="11"/>
      <c r="AMP18" s="11"/>
      <c r="AMQ18" s="11"/>
      <c r="AMR18" s="11"/>
      <c r="AMS18" s="11"/>
      <c r="AMT18" s="11"/>
      <c r="AMU18" s="11"/>
      <c r="AMV18" s="11"/>
      <c r="AMW18" s="11"/>
      <c r="AMX18" s="11"/>
      <c r="AMY18" s="11"/>
      <c r="AMZ18" s="11"/>
      <c r="ANA18" s="11"/>
      <c r="ANB18" s="11"/>
      <c r="ANC18" s="11"/>
      <c r="AND18" s="11"/>
      <c r="ANE18" s="11"/>
      <c r="ANF18" s="11"/>
      <c r="ANG18" s="11"/>
      <c r="ANH18" s="11"/>
      <c r="ANI18" s="11"/>
      <c r="ANJ18" s="11"/>
      <c r="ANK18" s="11"/>
      <c r="ANL18" s="11"/>
      <c r="ANM18" s="11"/>
      <c r="ANN18" s="11"/>
      <c r="ANO18" s="11"/>
    </row>
    <row r="19" spans="1:1055" s="5" customFormat="1" x14ac:dyDescent="0.2">
      <c r="A19" s="11"/>
      <c r="B19" s="36">
        <v>41716</v>
      </c>
      <c r="C19" s="28">
        <v>22.19</v>
      </c>
      <c r="D19" s="29" t="s">
        <v>63</v>
      </c>
      <c r="E19" s="21" t="s">
        <v>15</v>
      </c>
      <c r="F19" s="21" t="s">
        <v>16</v>
      </c>
      <c r="G19" s="37"/>
      <c r="H19" s="21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1055" s="5" customFormat="1" x14ac:dyDescent="0.2">
      <c r="A20" s="7"/>
      <c r="B20" s="36" t="s">
        <v>49</v>
      </c>
      <c r="C20" s="28">
        <v>490</v>
      </c>
      <c r="D20" s="29" t="s">
        <v>50</v>
      </c>
      <c r="E20" s="21" t="s">
        <v>51</v>
      </c>
      <c r="F20" s="35" t="s">
        <v>45</v>
      </c>
      <c r="G20" s="37"/>
      <c r="H20" s="21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1055" s="5" customFormat="1" x14ac:dyDescent="0.2">
      <c r="A21" s="7"/>
      <c r="B21" s="36">
        <v>41716</v>
      </c>
      <c r="C21" s="28">
        <v>6.88</v>
      </c>
      <c r="D21" s="29" t="s">
        <v>58</v>
      </c>
      <c r="E21" s="21" t="s">
        <v>53</v>
      </c>
      <c r="F21" s="35" t="s">
        <v>45</v>
      </c>
      <c r="G21" s="37"/>
      <c r="H21" s="21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1055" s="5" customFormat="1" x14ac:dyDescent="0.2">
      <c r="A22" s="7"/>
      <c r="B22" s="36">
        <v>41718</v>
      </c>
      <c r="C22" s="28">
        <v>7.57</v>
      </c>
      <c r="D22" s="29" t="s">
        <v>58</v>
      </c>
      <c r="E22" s="21" t="s">
        <v>53</v>
      </c>
      <c r="F22" s="35" t="s">
        <v>45</v>
      </c>
      <c r="G22" s="37"/>
      <c r="H22" s="21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1055" s="5" customFormat="1" x14ac:dyDescent="0.2">
      <c r="A23" s="7"/>
      <c r="B23" s="36">
        <v>41718</v>
      </c>
      <c r="C23" s="28">
        <v>225.22</v>
      </c>
      <c r="D23" s="29" t="s">
        <v>47</v>
      </c>
      <c r="E23" s="21" t="s">
        <v>48</v>
      </c>
      <c r="F23" s="35" t="s">
        <v>34</v>
      </c>
      <c r="G23" s="37"/>
      <c r="H23" s="21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1055" s="5" customFormat="1" x14ac:dyDescent="0.2">
      <c r="A24" s="11"/>
      <c r="B24" s="36">
        <v>41719</v>
      </c>
      <c r="C24" s="28">
        <f>28.78*1.1</f>
        <v>31.658000000000005</v>
      </c>
      <c r="D24" s="29" t="s">
        <v>61</v>
      </c>
      <c r="E24" s="21" t="s">
        <v>15</v>
      </c>
      <c r="F24" s="21" t="s">
        <v>16</v>
      </c>
      <c r="G24" s="37"/>
      <c r="H24" s="21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1055" s="5" customFormat="1" x14ac:dyDescent="0.2">
      <c r="A25" s="7"/>
      <c r="B25" s="36"/>
      <c r="C25" s="28"/>
      <c r="D25" s="29"/>
      <c r="E25" s="21"/>
      <c r="F25" s="35"/>
      <c r="G25" s="37"/>
      <c r="H25" s="21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1055" s="5" customFormat="1" ht="6.75" customHeight="1" x14ac:dyDescent="0.2">
      <c r="A26" s="7"/>
      <c r="B26" s="36"/>
      <c r="C26" s="28"/>
      <c r="D26" s="29"/>
      <c r="E26" s="21"/>
      <c r="F26" s="35"/>
      <c r="G26" s="37"/>
      <c r="H26" s="21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1055" s="12" customFormat="1" ht="15.75" customHeight="1" x14ac:dyDescent="0.2">
      <c r="A27" s="11"/>
      <c r="B27" s="52"/>
      <c r="C27" s="53">
        <f>SUM(C7:C26)</f>
        <v>3071.3</v>
      </c>
      <c r="D27" s="89" t="s">
        <v>68</v>
      </c>
      <c r="E27" s="54"/>
      <c r="F27" s="54"/>
      <c r="G27" s="55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  <c r="AMK27" s="23"/>
      <c r="AML27" s="23"/>
      <c r="AMM27" s="23"/>
      <c r="AMN27" s="23"/>
      <c r="AMO27" s="23"/>
      <c r="AMP27" s="23"/>
      <c r="AMQ27" s="23"/>
      <c r="AMR27" s="23"/>
      <c r="AMS27" s="23"/>
      <c r="AMT27" s="23"/>
      <c r="AMU27" s="23"/>
      <c r="AMV27" s="23"/>
      <c r="AMW27" s="23"/>
      <c r="AMX27" s="23"/>
      <c r="AMY27" s="23"/>
      <c r="AMZ27" s="23"/>
      <c r="ANA27" s="23"/>
      <c r="ANB27" s="23"/>
      <c r="ANC27" s="23"/>
      <c r="AND27" s="23"/>
      <c r="ANE27" s="23"/>
      <c r="ANF27" s="23"/>
      <c r="ANG27" s="23"/>
      <c r="ANH27" s="23"/>
      <c r="ANI27" s="23"/>
      <c r="ANJ27" s="23"/>
      <c r="ANK27" s="23"/>
      <c r="ANL27" s="23"/>
      <c r="ANM27" s="23"/>
      <c r="ANN27" s="23"/>
      <c r="ANO27" s="23"/>
    </row>
    <row r="28" spans="1:1055" s="5" customFormat="1" ht="6" customHeight="1" thickBot="1" x14ac:dyDescent="0.25">
      <c r="A28" s="11"/>
      <c r="B28" s="38"/>
      <c r="C28" s="39"/>
      <c r="D28" s="39"/>
      <c r="E28" s="39"/>
      <c r="F28" s="39"/>
      <c r="G28" s="4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  <c r="AMF28" s="7"/>
      <c r="AMG28" s="7"/>
      <c r="AMH28" s="7"/>
      <c r="AMI28" s="7"/>
      <c r="AMJ28" s="7"/>
      <c r="AMK28" s="7"/>
      <c r="AML28" s="7"/>
      <c r="AMM28" s="7"/>
      <c r="AMN28" s="7"/>
      <c r="AMO28" s="7"/>
      <c r="AMP28" s="7"/>
      <c r="AMQ28" s="7"/>
      <c r="AMR28" s="7"/>
      <c r="AMS28" s="7"/>
      <c r="AMT28" s="7"/>
      <c r="AMU28" s="7"/>
      <c r="AMV28" s="7"/>
      <c r="AMW28" s="7"/>
      <c r="AMX28" s="7"/>
      <c r="AMY28" s="7"/>
      <c r="AMZ28" s="7"/>
      <c r="ANA28" s="7"/>
      <c r="ANB28" s="7"/>
      <c r="ANC28" s="7"/>
      <c r="AND28" s="7"/>
      <c r="ANE28" s="7"/>
      <c r="ANF28" s="7"/>
      <c r="ANG28" s="7"/>
      <c r="ANH28" s="7"/>
      <c r="ANI28" s="7"/>
      <c r="ANJ28" s="7"/>
      <c r="ANK28" s="7"/>
      <c r="ANL28" s="7"/>
      <c r="ANM28" s="7"/>
      <c r="ANN28" s="7"/>
      <c r="ANO28" s="7"/>
    </row>
    <row r="29" spans="1:1055" s="11" customFormat="1" ht="15" customHeight="1" x14ac:dyDescent="0.2">
      <c r="B29" s="32"/>
      <c r="C29" s="33"/>
      <c r="D29" s="34"/>
      <c r="E29" s="35"/>
      <c r="F29" s="35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</row>
    <row r="30" spans="1:1055" s="11" customFormat="1" ht="15" customHeight="1" thickBot="1" x14ac:dyDescent="0.25">
      <c r="B30" s="32"/>
      <c r="C30" s="33"/>
      <c r="D30" s="34"/>
      <c r="E30" s="35"/>
      <c r="F30" s="35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</row>
    <row r="31" spans="1:1055" s="3" customFormat="1" ht="24" customHeight="1" thickTop="1" x14ac:dyDescent="0.25">
      <c r="A31" s="18"/>
      <c r="B31" s="90" t="s">
        <v>24</v>
      </c>
      <c r="C31" s="91"/>
      <c r="D31" s="96" t="s">
        <v>25</v>
      </c>
      <c r="E31" s="91"/>
      <c r="F31" s="91"/>
      <c r="G31" s="92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  <c r="AMI31" s="18"/>
      <c r="AMJ31" s="18"/>
      <c r="AMK31" s="18"/>
      <c r="AML31" s="18"/>
      <c r="AMM31" s="18"/>
      <c r="AMN31" s="18"/>
      <c r="AMO31" s="18"/>
      <c r="AMP31" s="18"/>
      <c r="AMQ31" s="18"/>
      <c r="AMR31" s="18"/>
      <c r="AMS31" s="18"/>
      <c r="AMT31" s="18"/>
      <c r="AMU31" s="18"/>
      <c r="AMV31" s="18"/>
      <c r="AMW31" s="18"/>
      <c r="AMX31" s="18"/>
      <c r="AMY31" s="18"/>
      <c r="AMZ31" s="18"/>
      <c r="ANA31" s="18"/>
      <c r="ANB31" s="18"/>
      <c r="ANC31" s="18"/>
      <c r="AND31" s="18"/>
      <c r="ANE31" s="18"/>
      <c r="ANF31" s="18"/>
      <c r="ANG31" s="18"/>
      <c r="ANH31" s="18"/>
      <c r="ANI31" s="18"/>
      <c r="ANJ31" s="18"/>
      <c r="ANK31" s="18"/>
      <c r="ANL31" s="18"/>
      <c r="ANM31" s="18"/>
      <c r="ANN31" s="18"/>
      <c r="ANO31" s="18"/>
    </row>
    <row r="32" spans="1:1055" s="27" customFormat="1" ht="21.75" customHeight="1" thickBot="1" x14ac:dyDescent="0.3">
      <c r="A32" s="18"/>
      <c r="B32" s="65" t="s">
        <v>23</v>
      </c>
      <c r="C32" s="66"/>
      <c r="D32" s="95" t="str">
        <f>D3</f>
        <v>12 Month Period: 1 July 2013  - 30 June 2014</v>
      </c>
      <c r="E32" s="67"/>
      <c r="F32" s="68"/>
      <c r="G32" s="69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  <c r="ALE32" s="18"/>
      <c r="ALF32" s="18"/>
      <c r="ALG32" s="18"/>
      <c r="ALH32" s="18"/>
      <c r="ALI32" s="18"/>
      <c r="ALJ32" s="18"/>
      <c r="ALK32" s="18"/>
      <c r="ALL32" s="18"/>
      <c r="ALM32" s="18"/>
      <c r="ALN32" s="18"/>
      <c r="ALO32" s="18"/>
      <c r="ALP32" s="18"/>
      <c r="ALQ32" s="18"/>
      <c r="ALR32" s="18"/>
      <c r="ALS32" s="18"/>
      <c r="ALT32" s="18"/>
      <c r="ALU32" s="18"/>
      <c r="ALV32" s="18"/>
      <c r="ALW32" s="18"/>
      <c r="ALX32" s="18"/>
      <c r="ALY32" s="18"/>
      <c r="ALZ32" s="18"/>
      <c r="AMA32" s="18"/>
      <c r="AMB32" s="18"/>
      <c r="AMC32" s="18"/>
      <c r="AMD32" s="18"/>
      <c r="AME32" s="18"/>
      <c r="AMF32" s="18"/>
      <c r="AMG32" s="18"/>
      <c r="AMH32" s="18"/>
      <c r="AMI32" s="18"/>
      <c r="AMJ32" s="18"/>
      <c r="AMK32" s="18"/>
      <c r="AML32" s="18"/>
      <c r="AMM32" s="18"/>
      <c r="AMN32" s="18"/>
      <c r="AMO32" s="18"/>
      <c r="AMP32" s="18"/>
      <c r="AMQ32" s="18"/>
      <c r="AMR32" s="18"/>
      <c r="AMS32" s="18"/>
      <c r="AMT32" s="18"/>
      <c r="AMU32" s="18"/>
      <c r="AMV32" s="18"/>
      <c r="AMW32" s="18"/>
      <c r="AMX32" s="18"/>
      <c r="AMY32" s="18"/>
      <c r="AMZ32" s="18"/>
      <c r="ANA32" s="18"/>
      <c r="ANB32" s="18"/>
      <c r="ANC32" s="18"/>
      <c r="AND32" s="18"/>
      <c r="ANE32" s="18"/>
      <c r="ANF32" s="18"/>
      <c r="ANG32" s="18"/>
      <c r="ANH32" s="18"/>
      <c r="ANI32" s="18"/>
      <c r="ANJ32" s="18"/>
      <c r="ANK32" s="18"/>
      <c r="ANL32" s="18"/>
      <c r="ANM32" s="18"/>
      <c r="ANN32" s="18"/>
      <c r="ANO32" s="18"/>
    </row>
    <row r="33" spans="1:1055" s="5" customFormat="1" ht="12.75" customHeight="1" thickTop="1" thickBot="1" x14ac:dyDescent="0.25">
      <c r="A33" s="11"/>
      <c r="B33" s="32"/>
      <c r="C33" s="33"/>
      <c r="D33" s="34"/>
      <c r="E33" s="35"/>
      <c r="F33" s="35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  <c r="AMA33" s="7"/>
      <c r="AMB33" s="7"/>
      <c r="AMC33" s="7"/>
      <c r="AMD33" s="7"/>
      <c r="AME33" s="7"/>
      <c r="AMF33" s="7"/>
      <c r="AMG33" s="7"/>
      <c r="AMH33" s="7"/>
      <c r="AMI33" s="7"/>
      <c r="AMJ33" s="7"/>
      <c r="AMK33" s="7"/>
      <c r="AML33" s="7"/>
      <c r="AMM33" s="7"/>
      <c r="AMN33" s="7"/>
      <c r="AMO33" s="7"/>
      <c r="AMP33" s="7"/>
      <c r="AMQ33" s="7"/>
      <c r="AMR33" s="7"/>
      <c r="AMS33" s="7"/>
      <c r="AMT33" s="7"/>
      <c r="AMU33" s="7"/>
      <c r="AMV33" s="7"/>
      <c r="AMW33" s="7"/>
      <c r="AMX33" s="7"/>
      <c r="AMY33" s="7"/>
      <c r="AMZ33" s="7"/>
      <c r="ANA33" s="7"/>
      <c r="ANB33" s="7"/>
      <c r="ANC33" s="7"/>
      <c r="AND33" s="7"/>
      <c r="ANE33" s="7"/>
      <c r="ANF33" s="7"/>
      <c r="ANG33" s="7"/>
      <c r="ANH33" s="7"/>
      <c r="ANI33" s="7"/>
      <c r="ANJ33" s="7"/>
      <c r="ANK33" s="7"/>
      <c r="ANL33" s="7"/>
      <c r="ANM33" s="7"/>
      <c r="ANN33" s="7"/>
      <c r="ANO33" s="7"/>
    </row>
    <row r="34" spans="1:1055" s="127" customFormat="1" ht="17.25" customHeight="1" x14ac:dyDescent="0.3">
      <c r="A34" s="122"/>
      <c r="B34" s="128" t="s">
        <v>5</v>
      </c>
      <c r="C34" s="129"/>
      <c r="D34" s="123" t="s">
        <v>4</v>
      </c>
      <c r="E34" s="123"/>
      <c r="F34" s="123"/>
      <c r="G34" s="124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  <c r="IR34" s="126"/>
      <c r="IS34" s="126"/>
      <c r="IT34" s="126"/>
      <c r="IU34" s="126"/>
      <c r="IV34" s="126"/>
      <c r="IW34" s="126"/>
      <c r="IX34" s="126"/>
      <c r="IY34" s="126"/>
      <c r="IZ34" s="126"/>
      <c r="JA34" s="126"/>
      <c r="JB34" s="126"/>
      <c r="JC34" s="126"/>
      <c r="JD34" s="126"/>
      <c r="JE34" s="126"/>
      <c r="JF34" s="126"/>
      <c r="JG34" s="126"/>
      <c r="JH34" s="126"/>
      <c r="JI34" s="126"/>
      <c r="JJ34" s="126"/>
      <c r="JK34" s="126"/>
      <c r="JL34" s="126"/>
      <c r="JM34" s="126"/>
      <c r="JN34" s="126"/>
      <c r="JO34" s="126"/>
      <c r="JP34" s="126"/>
      <c r="JQ34" s="126"/>
      <c r="JR34" s="126"/>
      <c r="JS34" s="126"/>
      <c r="JT34" s="126"/>
      <c r="JU34" s="126"/>
      <c r="JV34" s="126"/>
      <c r="JW34" s="126"/>
      <c r="JX34" s="126"/>
      <c r="JY34" s="126"/>
      <c r="JZ34" s="126"/>
      <c r="KA34" s="126"/>
      <c r="KB34" s="126"/>
      <c r="KC34" s="126"/>
      <c r="KD34" s="126"/>
      <c r="KE34" s="126"/>
      <c r="KF34" s="126"/>
      <c r="KG34" s="126"/>
      <c r="KH34" s="126"/>
      <c r="KI34" s="126"/>
      <c r="KJ34" s="126"/>
      <c r="KK34" s="126"/>
      <c r="KL34" s="126"/>
      <c r="KM34" s="126"/>
      <c r="KN34" s="126"/>
      <c r="KO34" s="126"/>
      <c r="KP34" s="126"/>
      <c r="KQ34" s="126"/>
      <c r="KR34" s="126"/>
      <c r="KS34" s="126"/>
      <c r="KT34" s="126"/>
      <c r="KU34" s="126"/>
      <c r="KV34" s="126"/>
      <c r="KW34" s="126"/>
      <c r="KX34" s="126"/>
      <c r="KY34" s="126"/>
      <c r="KZ34" s="126"/>
      <c r="LA34" s="126"/>
      <c r="LB34" s="126"/>
      <c r="LC34" s="126"/>
      <c r="LD34" s="126"/>
      <c r="LE34" s="126"/>
      <c r="LF34" s="126"/>
      <c r="LG34" s="126"/>
      <c r="LH34" s="126"/>
      <c r="LI34" s="126"/>
      <c r="LJ34" s="126"/>
      <c r="LK34" s="126"/>
      <c r="LL34" s="126"/>
      <c r="LM34" s="126"/>
      <c r="LN34" s="126"/>
      <c r="LO34" s="126"/>
      <c r="LP34" s="126"/>
      <c r="LQ34" s="126"/>
      <c r="LR34" s="126"/>
      <c r="LS34" s="126"/>
      <c r="LT34" s="126"/>
      <c r="LU34" s="126"/>
      <c r="LV34" s="126"/>
      <c r="LW34" s="126"/>
      <c r="LX34" s="126"/>
      <c r="LY34" s="126"/>
      <c r="LZ34" s="126"/>
      <c r="MA34" s="126"/>
      <c r="MB34" s="126"/>
      <c r="MC34" s="126"/>
      <c r="MD34" s="126"/>
      <c r="ME34" s="126"/>
      <c r="MF34" s="126"/>
      <c r="MG34" s="126"/>
      <c r="MH34" s="126"/>
      <c r="MI34" s="126"/>
      <c r="MJ34" s="126"/>
      <c r="MK34" s="126"/>
      <c r="ML34" s="126"/>
      <c r="MM34" s="126"/>
      <c r="MN34" s="126"/>
      <c r="MO34" s="126"/>
      <c r="MP34" s="126"/>
      <c r="MQ34" s="126"/>
      <c r="MR34" s="126"/>
      <c r="MS34" s="126"/>
      <c r="MT34" s="126"/>
      <c r="MU34" s="126"/>
      <c r="MV34" s="126"/>
      <c r="MW34" s="126"/>
      <c r="MX34" s="126"/>
      <c r="MY34" s="126"/>
      <c r="MZ34" s="126"/>
      <c r="NA34" s="126"/>
      <c r="NB34" s="126"/>
      <c r="NC34" s="126"/>
      <c r="ND34" s="126"/>
      <c r="NE34" s="126"/>
      <c r="NF34" s="126"/>
      <c r="NG34" s="126"/>
      <c r="NH34" s="126"/>
      <c r="NI34" s="126"/>
      <c r="NJ34" s="126"/>
      <c r="NK34" s="126"/>
      <c r="NL34" s="126"/>
      <c r="NM34" s="126"/>
      <c r="NN34" s="126"/>
      <c r="NO34" s="126"/>
      <c r="NP34" s="126"/>
      <c r="NQ34" s="126"/>
      <c r="NR34" s="126"/>
      <c r="NS34" s="126"/>
      <c r="NT34" s="126"/>
      <c r="NU34" s="126"/>
      <c r="NV34" s="126"/>
      <c r="NW34" s="126"/>
      <c r="NX34" s="126"/>
      <c r="NY34" s="126"/>
      <c r="NZ34" s="126"/>
      <c r="OA34" s="126"/>
      <c r="OB34" s="126"/>
      <c r="OC34" s="126"/>
      <c r="OD34" s="126"/>
      <c r="OE34" s="126"/>
      <c r="OF34" s="126"/>
      <c r="OG34" s="126"/>
      <c r="OH34" s="126"/>
      <c r="OI34" s="126"/>
      <c r="OJ34" s="126"/>
      <c r="OK34" s="126"/>
      <c r="OL34" s="126"/>
      <c r="OM34" s="126"/>
      <c r="ON34" s="126"/>
      <c r="OO34" s="126"/>
      <c r="OP34" s="126"/>
      <c r="OQ34" s="126"/>
      <c r="OR34" s="126"/>
      <c r="OS34" s="126"/>
      <c r="OT34" s="126"/>
      <c r="OU34" s="126"/>
      <c r="OV34" s="126"/>
      <c r="OW34" s="126"/>
      <c r="OX34" s="126"/>
      <c r="OY34" s="126"/>
      <c r="OZ34" s="126"/>
      <c r="PA34" s="126"/>
      <c r="PB34" s="126"/>
      <c r="PC34" s="126"/>
      <c r="PD34" s="126"/>
      <c r="PE34" s="126"/>
      <c r="PF34" s="126"/>
      <c r="PG34" s="126"/>
      <c r="PH34" s="126"/>
      <c r="PI34" s="126"/>
      <c r="PJ34" s="126"/>
      <c r="PK34" s="126"/>
      <c r="PL34" s="126"/>
      <c r="PM34" s="126"/>
      <c r="PN34" s="126"/>
      <c r="PO34" s="126"/>
      <c r="PP34" s="126"/>
      <c r="PQ34" s="126"/>
      <c r="PR34" s="126"/>
      <c r="PS34" s="126"/>
      <c r="PT34" s="126"/>
      <c r="PU34" s="126"/>
      <c r="PV34" s="126"/>
      <c r="PW34" s="126"/>
      <c r="PX34" s="126"/>
      <c r="PY34" s="126"/>
      <c r="PZ34" s="126"/>
      <c r="QA34" s="126"/>
      <c r="QB34" s="126"/>
      <c r="QC34" s="126"/>
      <c r="QD34" s="126"/>
      <c r="QE34" s="126"/>
      <c r="QF34" s="126"/>
      <c r="QG34" s="126"/>
      <c r="QH34" s="126"/>
      <c r="QI34" s="126"/>
      <c r="QJ34" s="126"/>
      <c r="QK34" s="126"/>
      <c r="QL34" s="126"/>
      <c r="QM34" s="126"/>
      <c r="QN34" s="126"/>
      <c r="QO34" s="126"/>
      <c r="QP34" s="126"/>
      <c r="QQ34" s="126"/>
      <c r="QR34" s="126"/>
      <c r="QS34" s="126"/>
      <c r="QT34" s="126"/>
      <c r="QU34" s="126"/>
      <c r="QV34" s="126"/>
      <c r="QW34" s="126"/>
      <c r="QX34" s="126"/>
      <c r="QY34" s="126"/>
      <c r="QZ34" s="126"/>
      <c r="RA34" s="126"/>
      <c r="RB34" s="126"/>
      <c r="RC34" s="126"/>
      <c r="RD34" s="126"/>
      <c r="RE34" s="126"/>
      <c r="RF34" s="126"/>
      <c r="RG34" s="126"/>
      <c r="RH34" s="126"/>
      <c r="RI34" s="126"/>
      <c r="RJ34" s="126"/>
      <c r="RK34" s="126"/>
      <c r="RL34" s="126"/>
      <c r="RM34" s="126"/>
      <c r="RN34" s="126"/>
      <c r="RO34" s="126"/>
      <c r="RP34" s="126"/>
      <c r="RQ34" s="126"/>
      <c r="RR34" s="126"/>
      <c r="RS34" s="126"/>
      <c r="RT34" s="126"/>
      <c r="RU34" s="126"/>
      <c r="RV34" s="126"/>
      <c r="RW34" s="126"/>
      <c r="RX34" s="126"/>
      <c r="RY34" s="126"/>
      <c r="RZ34" s="126"/>
      <c r="SA34" s="126"/>
      <c r="SB34" s="126"/>
      <c r="SC34" s="126"/>
      <c r="SD34" s="126"/>
      <c r="SE34" s="126"/>
      <c r="SF34" s="126"/>
      <c r="SG34" s="126"/>
      <c r="SH34" s="126"/>
      <c r="SI34" s="126"/>
      <c r="SJ34" s="126"/>
      <c r="SK34" s="126"/>
      <c r="SL34" s="126"/>
      <c r="SM34" s="126"/>
      <c r="SN34" s="126"/>
      <c r="SO34" s="126"/>
      <c r="SP34" s="126"/>
      <c r="SQ34" s="126"/>
      <c r="SR34" s="126"/>
      <c r="SS34" s="126"/>
      <c r="ST34" s="126"/>
      <c r="SU34" s="126"/>
      <c r="SV34" s="126"/>
      <c r="SW34" s="126"/>
      <c r="SX34" s="126"/>
      <c r="SY34" s="126"/>
      <c r="SZ34" s="126"/>
      <c r="TA34" s="126"/>
      <c r="TB34" s="126"/>
      <c r="TC34" s="126"/>
      <c r="TD34" s="126"/>
      <c r="TE34" s="126"/>
      <c r="TF34" s="126"/>
      <c r="TG34" s="126"/>
      <c r="TH34" s="126"/>
      <c r="TI34" s="126"/>
      <c r="TJ34" s="126"/>
      <c r="TK34" s="126"/>
      <c r="TL34" s="126"/>
      <c r="TM34" s="126"/>
      <c r="TN34" s="126"/>
      <c r="TO34" s="126"/>
      <c r="TP34" s="126"/>
      <c r="TQ34" s="126"/>
      <c r="TR34" s="126"/>
      <c r="TS34" s="126"/>
      <c r="TT34" s="126"/>
      <c r="TU34" s="126"/>
      <c r="TV34" s="126"/>
      <c r="TW34" s="126"/>
      <c r="TX34" s="126"/>
      <c r="TY34" s="126"/>
      <c r="TZ34" s="126"/>
      <c r="UA34" s="126"/>
      <c r="UB34" s="126"/>
      <c r="UC34" s="126"/>
      <c r="UD34" s="126"/>
      <c r="UE34" s="126"/>
      <c r="UF34" s="126"/>
      <c r="UG34" s="126"/>
      <c r="UH34" s="126"/>
      <c r="UI34" s="126"/>
      <c r="UJ34" s="126"/>
      <c r="UK34" s="126"/>
      <c r="UL34" s="126"/>
      <c r="UM34" s="126"/>
      <c r="UN34" s="126"/>
      <c r="UO34" s="126"/>
      <c r="UP34" s="126"/>
      <c r="UQ34" s="126"/>
      <c r="UR34" s="126"/>
      <c r="US34" s="126"/>
      <c r="UT34" s="126"/>
      <c r="UU34" s="126"/>
      <c r="UV34" s="126"/>
      <c r="UW34" s="126"/>
      <c r="UX34" s="126"/>
      <c r="UY34" s="126"/>
      <c r="UZ34" s="126"/>
      <c r="VA34" s="126"/>
      <c r="VB34" s="126"/>
      <c r="VC34" s="126"/>
      <c r="VD34" s="126"/>
      <c r="VE34" s="126"/>
      <c r="VF34" s="126"/>
      <c r="VG34" s="126"/>
      <c r="VH34" s="126"/>
      <c r="VI34" s="126"/>
      <c r="VJ34" s="126"/>
      <c r="VK34" s="126"/>
      <c r="VL34" s="126"/>
      <c r="VM34" s="126"/>
      <c r="VN34" s="126"/>
      <c r="VO34" s="126"/>
      <c r="VP34" s="126"/>
      <c r="VQ34" s="126"/>
      <c r="VR34" s="126"/>
      <c r="VS34" s="126"/>
      <c r="VT34" s="126"/>
      <c r="VU34" s="126"/>
      <c r="VV34" s="126"/>
      <c r="VW34" s="126"/>
      <c r="VX34" s="126"/>
      <c r="VY34" s="126"/>
      <c r="VZ34" s="126"/>
      <c r="WA34" s="126"/>
      <c r="WB34" s="126"/>
      <c r="WC34" s="126"/>
      <c r="WD34" s="126"/>
      <c r="WE34" s="126"/>
      <c r="WF34" s="126"/>
      <c r="WG34" s="126"/>
      <c r="WH34" s="126"/>
      <c r="WI34" s="126"/>
      <c r="WJ34" s="126"/>
      <c r="WK34" s="126"/>
      <c r="WL34" s="126"/>
      <c r="WM34" s="126"/>
      <c r="WN34" s="126"/>
      <c r="WO34" s="126"/>
      <c r="WP34" s="126"/>
      <c r="WQ34" s="126"/>
      <c r="WR34" s="126"/>
      <c r="WS34" s="126"/>
      <c r="WT34" s="126"/>
      <c r="WU34" s="126"/>
      <c r="WV34" s="126"/>
      <c r="WW34" s="126"/>
      <c r="WX34" s="126"/>
      <c r="WY34" s="126"/>
      <c r="WZ34" s="126"/>
      <c r="XA34" s="126"/>
      <c r="XB34" s="126"/>
      <c r="XC34" s="126"/>
      <c r="XD34" s="126"/>
      <c r="XE34" s="126"/>
      <c r="XF34" s="126"/>
      <c r="XG34" s="126"/>
      <c r="XH34" s="126"/>
      <c r="XI34" s="126"/>
      <c r="XJ34" s="126"/>
      <c r="XK34" s="126"/>
      <c r="XL34" s="126"/>
      <c r="XM34" s="126"/>
      <c r="XN34" s="126"/>
      <c r="XO34" s="126"/>
      <c r="XP34" s="126"/>
      <c r="XQ34" s="126"/>
      <c r="XR34" s="126"/>
      <c r="XS34" s="126"/>
      <c r="XT34" s="126"/>
      <c r="XU34" s="126"/>
      <c r="XV34" s="126"/>
      <c r="XW34" s="126"/>
      <c r="XX34" s="126"/>
      <c r="XY34" s="126"/>
      <c r="XZ34" s="126"/>
      <c r="YA34" s="126"/>
      <c r="YB34" s="126"/>
      <c r="YC34" s="126"/>
      <c r="YD34" s="126"/>
      <c r="YE34" s="126"/>
      <c r="YF34" s="126"/>
      <c r="YG34" s="126"/>
      <c r="YH34" s="126"/>
      <c r="YI34" s="126"/>
      <c r="YJ34" s="126"/>
      <c r="YK34" s="126"/>
      <c r="YL34" s="126"/>
      <c r="YM34" s="126"/>
      <c r="YN34" s="126"/>
      <c r="YO34" s="126"/>
      <c r="YP34" s="126"/>
      <c r="YQ34" s="126"/>
      <c r="YR34" s="126"/>
      <c r="YS34" s="126"/>
      <c r="YT34" s="126"/>
      <c r="YU34" s="126"/>
      <c r="YV34" s="126"/>
      <c r="YW34" s="126"/>
      <c r="YX34" s="126"/>
      <c r="YY34" s="126"/>
      <c r="YZ34" s="126"/>
      <c r="ZA34" s="126"/>
      <c r="ZB34" s="126"/>
      <c r="ZC34" s="126"/>
      <c r="ZD34" s="126"/>
      <c r="ZE34" s="126"/>
      <c r="ZF34" s="126"/>
      <c r="ZG34" s="126"/>
      <c r="ZH34" s="126"/>
      <c r="ZI34" s="126"/>
      <c r="ZJ34" s="126"/>
      <c r="ZK34" s="126"/>
      <c r="ZL34" s="126"/>
      <c r="ZM34" s="126"/>
      <c r="ZN34" s="126"/>
      <c r="ZO34" s="126"/>
      <c r="ZP34" s="126"/>
      <c r="ZQ34" s="126"/>
      <c r="ZR34" s="126"/>
      <c r="ZS34" s="126"/>
      <c r="ZT34" s="126"/>
      <c r="ZU34" s="126"/>
      <c r="ZV34" s="126"/>
      <c r="ZW34" s="126"/>
      <c r="ZX34" s="126"/>
      <c r="ZY34" s="126"/>
      <c r="ZZ34" s="126"/>
      <c r="AAA34" s="126"/>
      <c r="AAB34" s="126"/>
      <c r="AAC34" s="126"/>
      <c r="AAD34" s="126"/>
      <c r="AAE34" s="126"/>
      <c r="AAF34" s="126"/>
      <c r="AAG34" s="126"/>
      <c r="AAH34" s="126"/>
      <c r="AAI34" s="126"/>
      <c r="AAJ34" s="126"/>
      <c r="AAK34" s="126"/>
      <c r="AAL34" s="126"/>
      <c r="AAM34" s="126"/>
      <c r="AAN34" s="126"/>
      <c r="AAO34" s="126"/>
      <c r="AAP34" s="126"/>
      <c r="AAQ34" s="126"/>
      <c r="AAR34" s="126"/>
      <c r="AAS34" s="126"/>
      <c r="AAT34" s="126"/>
      <c r="AAU34" s="126"/>
      <c r="AAV34" s="126"/>
      <c r="AAW34" s="126"/>
      <c r="AAX34" s="126"/>
      <c r="AAY34" s="126"/>
      <c r="AAZ34" s="126"/>
      <c r="ABA34" s="126"/>
      <c r="ABB34" s="126"/>
      <c r="ABC34" s="126"/>
      <c r="ABD34" s="126"/>
      <c r="ABE34" s="126"/>
      <c r="ABF34" s="126"/>
      <c r="ABG34" s="126"/>
      <c r="ABH34" s="126"/>
      <c r="ABI34" s="126"/>
      <c r="ABJ34" s="126"/>
      <c r="ABK34" s="126"/>
      <c r="ABL34" s="126"/>
      <c r="ABM34" s="126"/>
      <c r="ABN34" s="126"/>
      <c r="ABO34" s="126"/>
      <c r="ABP34" s="126"/>
      <c r="ABQ34" s="126"/>
      <c r="ABR34" s="126"/>
      <c r="ABS34" s="126"/>
      <c r="ABT34" s="126"/>
      <c r="ABU34" s="126"/>
      <c r="ABV34" s="126"/>
      <c r="ABW34" s="126"/>
      <c r="ABX34" s="126"/>
      <c r="ABY34" s="126"/>
      <c r="ABZ34" s="126"/>
      <c r="ACA34" s="126"/>
      <c r="ACB34" s="126"/>
      <c r="ACC34" s="126"/>
      <c r="ACD34" s="126"/>
      <c r="ACE34" s="126"/>
      <c r="ACF34" s="126"/>
      <c r="ACG34" s="126"/>
      <c r="ACH34" s="126"/>
      <c r="ACI34" s="126"/>
      <c r="ACJ34" s="126"/>
      <c r="ACK34" s="126"/>
      <c r="ACL34" s="126"/>
      <c r="ACM34" s="126"/>
      <c r="ACN34" s="126"/>
      <c r="ACO34" s="126"/>
      <c r="ACP34" s="126"/>
      <c r="ACQ34" s="126"/>
      <c r="ACR34" s="126"/>
      <c r="ACS34" s="126"/>
      <c r="ACT34" s="126"/>
      <c r="ACU34" s="126"/>
      <c r="ACV34" s="126"/>
      <c r="ACW34" s="126"/>
      <c r="ACX34" s="126"/>
      <c r="ACY34" s="126"/>
      <c r="ACZ34" s="126"/>
      <c r="ADA34" s="126"/>
      <c r="ADB34" s="126"/>
      <c r="ADC34" s="126"/>
      <c r="ADD34" s="126"/>
      <c r="ADE34" s="126"/>
      <c r="ADF34" s="126"/>
      <c r="ADG34" s="126"/>
      <c r="ADH34" s="126"/>
      <c r="ADI34" s="126"/>
      <c r="ADJ34" s="126"/>
      <c r="ADK34" s="126"/>
      <c r="ADL34" s="126"/>
      <c r="ADM34" s="126"/>
      <c r="ADN34" s="126"/>
      <c r="ADO34" s="126"/>
      <c r="ADP34" s="126"/>
      <c r="ADQ34" s="126"/>
      <c r="ADR34" s="126"/>
      <c r="ADS34" s="126"/>
      <c r="ADT34" s="126"/>
      <c r="ADU34" s="126"/>
      <c r="ADV34" s="126"/>
      <c r="ADW34" s="126"/>
      <c r="ADX34" s="126"/>
      <c r="ADY34" s="126"/>
      <c r="ADZ34" s="126"/>
      <c r="AEA34" s="126"/>
      <c r="AEB34" s="126"/>
      <c r="AEC34" s="126"/>
      <c r="AED34" s="126"/>
      <c r="AEE34" s="126"/>
      <c r="AEF34" s="126"/>
      <c r="AEG34" s="126"/>
      <c r="AEH34" s="126"/>
      <c r="AEI34" s="126"/>
      <c r="AEJ34" s="126"/>
      <c r="AEK34" s="126"/>
      <c r="AEL34" s="126"/>
      <c r="AEM34" s="126"/>
      <c r="AEN34" s="126"/>
      <c r="AEO34" s="126"/>
      <c r="AEP34" s="126"/>
      <c r="AEQ34" s="126"/>
      <c r="AER34" s="126"/>
      <c r="AES34" s="126"/>
      <c r="AET34" s="126"/>
      <c r="AEU34" s="126"/>
      <c r="AEV34" s="126"/>
      <c r="AEW34" s="126"/>
      <c r="AEX34" s="126"/>
      <c r="AEY34" s="126"/>
      <c r="AEZ34" s="126"/>
      <c r="AFA34" s="126"/>
      <c r="AFB34" s="126"/>
      <c r="AFC34" s="126"/>
      <c r="AFD34" s="126"/>
      <c r="AFE34" s="126"/>
      <c r="AFF34" s="126"/>
      <c r="AFG34" s="126"/>
      <c r="AFH34" s="126"/>
      <c r="AFI34" s="126"/>
      <c r="AFJ34" s="126"/>
      <c r="AFK34" s="126"/>
      <c r="AFL34" s="126"/>
      <c r="AFM34" s="126"/>
      <c r="AFN34" s="126"/>
      <c r="AFO34" s="126"/>
      <c r="AFP34" s="126"/>
      <c r="AFQ34" s="126"/>
      <c r="AFR34" s="126"/>
      <c r="AFS34" s="126"/>
      <c r="AFT34" s="126"/>
      <c r="AFU34" s="126"/>
      <c r="AFV34" s="126"/>
      <c r="AFW34" s="126"/>
      <c r="AFX34" s="126"/>
      <c r="AFY34" s="126"/>
      <c r="AFZ34" s="126"/>
      <c r="AGA34" s="126"/>
      <c r="AGB34" s="126"/>
      <c r="AGC34" s="126"/>
      <c r="AGD34" s="126"/>
      <c r="AGE34" s="126"/>
      <c r="AGF34" s="126"/>
      <c r="AGG34" s="126"/>
      <c r="AGH34" s="126"/>
      <c r="AGI34" s="126"/>
      <c r="AGJ34" s="126"/>
      <c r="AGK34" s="126"/>
      <c r="AGL34" s="126"/>
      <c r="AGM34" s="126"/>
      <c r="AGN34" s="126"/>
      <c r="AGO34" s="126"/>
      <c r="AGP34" s="126"/>
      <c r="AGQ34" s="126"/>
      <c r="AGR34" s="126"/>
      <c r="AGS34" s="126"/>
      <c r="AGT34" s="126"/>
      <c r="AGU34" s="126"/>
      <c r="AGV34" s="126"/>
      <c r="AGW34" s="126"/>
      <c r="AGX34" s="126"/>
      <c r="AGY34" s="126"/>
      <c r="AGZ34" s="126"/>
      <c r="AHA34" s="126"/>
      <c r="AHB34" s="126"/>
      <c r="AHC34" s="126"/>
      <c r="AHD34" s="126"/>
      <c r="AHE34" s="126"/>
      <c r="AHF34" s="126"/>
      <c r="AHG34" s="126"/>
      <c r="AHH34" s="126"/>
      <c r="AHI34" s="126"/>
      <c r="AHJ34" s="126"/>
      <c r="AHK34" s="126"/>
      <c r="AHL34" s="126"/>
      <c r="AHM34" s="126"/>
      <c r="AHN34" s="126"/>
      <c r="AHO34" s="126"/>
      <c r="AHP34" s="126"/>
      <c r="AHQ34" s="126"/>
      <c r="AHR34" s="126"/>
      <c r="AHS34" s="126"/>
      <c r="AHT34" s="126"/>
      <c r="AHU34" s="126"/>
      <c r="AHV34" s="126"/>
      <c r="AHW34" s="126"/>
      <c r="AHX34" s="126"/>
      <c r="AHY34" s="126"/>
      <c r="AHZ34" s="126"/>
      <c r="AIA34" s="126"/>
      <c r="AIB34" s="126"/>
      <c r="AIC34" s="126"/>
      <c r="AID34" s="126"/>
      <c r="AIE34" s="126"/>
      <c r="AIF34" s="126"/>
      <c r="AIG34" s="126"/>
      <c r="AIH34" s="126"/>
      <c r="AII34" s="126"/>
      <c r="AIJ34" s="126"/>
      <c r="AIK34" s="126"/>
      <c r="AIL34" s="126"/>
      <c r="AIM34" s="126"/>
      <c r="AIN34" s="126"/>
      <c r="AIO34" s="126"/>
      <c r="AIP34" s="126"/>
      <c r="AIQ34" s="126"/>
      <c r="AIR34" s="126"/>
      <c r="AIS34" s="126"/>
      <c r="AIT34" s="126"/>
      <c r="AIU34" s="126"/>
      <c r="AIV34" s="126"/>
      <c r="AIW34" s="126"/>
      <c r="AIX34" s="126"/>
      <c r="AIY34" s="126"/>
      <c r="AIZ34" s="126"/>
      <c r="AJA34" s="126"/>
      <c r="AJB34" s="126"/>
      <c r="AJC34" s="126"/>
      <c r="AJD34" s="126"/>
      <c r="AJE34" s="126"/>
      <c r="AJF34" s="126"/>
      <c r="AJG34" s="126"/>
      <c r="AJH34" s="126"/>
      <c r="AJI34" s="126"/>
      <c r="AJJ34" s="126"/>
      <c r="AJK34" s="126"/>
      <c r="AJL34" s="126"/>
      <c r="AJM34" s="126"/>
      <c r="AJN34" s="126"/>
      <c r="AJO34" s="126"/>
      <c r="AJP34" s="126"/>
      <c r="AJQ34" s="126"/>
      <c r="AJR34" s="126"/>
      <c r="AJS34" s="126"/>
      <c r="AJT34" s="126"/>
      <c r="AJU34" s="126"/>
      <c r="AJV34" s="126"/>
      <c r="AJW34" s="126"/>
      <c r="AJX34" s="126"/>
      <c r="AJY34" s="126"/>
      <c r="AJZ34" s="126"/>
      <c r="AKA34" s="126"/>
      <c r="AKB34" s="126"/>
      <c r="AKC34" s="126"/>
      <c r="AKD34" s="126"/>
      <c r="AKE34" s="126"/>
      <c r="AKF34" s="126"/>
      <c r="AKG34" s="126"/>
      <c r="AKH34" s="126"/>
      <c r="AKI34" s="126"/>
      <c r="AKJ34" s="126"/>
      <c r="AKK34" s="126"/>
      <c r="AKL34" s="126"/>
      <c r="AKM34" s="126"/>
      <c r="AKN34" s="126"/>
      <c r="AKO34" s="126"/>
      <c r="AKP34" s="126"/>
      <c r="AKQ34" s="126"/>
      <c r="AKR34" s="126"/>
      <c r="AKS34" s="126"/>
      <c r="AKT34" s="126"/>
      <c r="AKU34" s="126"/>
      <c r="AKV34" s="126"/>
      <c r="AKW34" s="126"/>
      <c r="AKX34" s="126"/>
      <c r="AKY34" s="126"/>
      <c r="AKZ34" s="126"/>
      <c r="ALA34" s="126"/>
      <c r="ALB34" s="126"/>
      <c r="ALC34" s="126"/>
      <c r="ALD34" s="126"/>
      <c r="ALE34" s="126"/>
      <c r="ALF34" s="126"/>
      <c r="ALG34" s="126"/>
      <c r="ALH34" s="126"/>
      <c r="ALI34" s="126"/>
      <c r="ALJ34" s="126"/>
      <c r="ALK34" s="126"/>
      <c r="ALL34" s="126"/>
      <c r="ALM34" s="126"/>
      <c r="ALN34" s="126"/>
      <c r="ALO34" s="126"/>
      <c r="ALP34" s="126"/>
      <c r="ALQ34" s="126"/>
      <c r="ALR34" s="126"/>
      <c r="ALS34" s="126"/>
      <c r="ALT34" s="126"/>
      <c r="ALU34" s="126"/>
      <c r="ALV34" s="126"/>
      <c r="ALW34" s="126"/>
      <c r="ALX34" s="126"/>
      <c r="ALY34" s="126"/>
      <c r="ALZ34" s="126"/>
      <c r="AMA34" s="126"/>
      <c r="AMB34" s="126"/>
      <c r="AMC34" s="126"/>
      <c r="AMD34" s="126"/>
      <c r="AME34" s="126"/>
      <c r="AMF34" s="126"/>
      <c r="AMG34" s="126"/>
      <c r="AMH34" s="126"/>
      <c r="AMI34" s="126"/>
      <c r="AMJ34" s="126"/>
      <c r="AMK34" s="126"/>
      <c r="AML34" s="126"/>
      <c r="AMM34" s="126"/>
      <c r="AMN34" s="126"/>
      <c r="AMO34" s="126"/>
      <c r="AMP34" s="126"/>
      <c r="AMQ34" s="126"/>
      <c r="AMR34" s="126"/>
      <c r="AMS34" s="126"/>
      <c r="AMT34" s="126"/>
      <c r="AMU34" s="126"/>
      <c r="AMV34" s="126"/>
      <c r="AMW34" s="126"/>
      <c r="AMX34" s="126"/>
      <c r="AMY34" s="126"/>
      <c r="AMZ34" s="126"/>
      <c r="ANA34" s="126"/>
      <c r="ANB34" s="126"/>
      <c r="ANC34" s="126"/>
      <c r="AND34" s="126"/>
      <c r="ANE34" s="126"/>
      <c r="ANF34" s="126"/>
      <c r="ANG34" s="126"/>
      <c r="ANH34" s="126"/>
      <c r="ANI34" s="126"/>
      <c r="ANJ34" s="126"/>
      <c r="ANK34" s="126"/>
      <c r="ANL34" s="126"/>
      <c r="ANM34" s="126"/>
      <c r="ANN34" s="126"/>
      <c r="ANO34" s="126"/>
    </row>
    <row r="35" spans="1:1055" s="9" customFormat="1" ht="15" customHeight="1" x14ac:dyDescent="0.2">
      <c r="A35" s="11"/>
      <c r="B35" s="58" t="s">
        <v>0</v>
      </c>
      <c r="C35" s="59" t="s">
        <v>2</v>
      </c>
      <c r="D35" s="59" t="s">
        <v>12</v>
      </c>
      <c r="E35" s="59" t="s">
        <v>6</v>
      </c>
      <c r="F35" s="59" t="s">
        <v>1</v>
      </c>
      <c r="G35" s="60"/>
      <c r="H35" s="121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  <c r="AMK35" s="11"/>
      <c r="AML35" s="11"/>
      <c r="AMM35" s="11"/>
      <c r="AMN35" s="11"/>
      <c r="AMO35" s="11"/>
      <c r="AMP35" s="11"/>
      <c r="AMQ35" s="11"/>
      <c r="AMR35" s="11"/>
      <c r="AMS35" s="11"/>
      <c r="AMT35" s="11"/>
      <c r="AMU35" s="11"/>
      <c r="AMV35" s="11"/>
      <c r="AMW35" s="11"/>
      <c r="AMX35" s="11"/>
      <c r="AMY35" s="11"/>
      <c r="AMZ35" s="11"/>
      <c r="ANA35" s="11"/>
      <c r="ANB35" s="11"/>
      <c r="ANC35" s="11"/>
      <c r="AND35" s="11"/>
      <c r="ANE35" s="11"/>
      <c r="ANF35" s="11"/>
      <c r="ANG35" s="11"/>
      <c r="ANH35" s="11"/>
      <c r="ANI35" s="11"/>
      <c r="ANJ35" s="11"/>
      <c r="ANK35" s="11"/>
      <c r="ANL35" s="11"/>
      <c r="ANM35" s="11"/>
      <c r="ANN35" s="11"/>
      <c r="ANO35" s="11"/>
    </row>
    <row r="36" spans="1:1055" s="16" customFormat="1" ht="15" customHeight="1" x14ac:dyDescent="0.2">
      <c r="A36" s="11"/>
      <c r="B36" s="45"/>
      <c r="C36" s="33" t="s">
        <v>11</v>
      </c>
      <c r="D36" s="34"/>
      <c r="E36" s="35"/>
      <c r="F36" s="35"/>
      <c r="G36" s="47"/>
      <c r="H36" s="121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  <c r="VT36" s="11"/>
      <c r="VU36" s="11"/>
      <c r="VV36" s="11"/>
      <c r="VW36" s="11"/>
      <c r="VX36" s="11"/>
      <c r="VY36" s="11"/>
      <c r="VZ36" s="11"/>
      <c r="WA36" s="11"/>
      <c r="WB36" s="11"/>
      <c r="WC36" s="11"/>
      <c r="WD36" s="11"/>
      <c r="WE36" s="11"/>
      <c r="WF36" s="11"/>
      <c r="WG36" s="11"/>
      <c r="WH36" s="11"/>
      <c r="WI36" s="11"/>
      <c r="WJ36" s="11"/>
      <c r="WK36" s="11"/>
      <c r="WL36" s="11"/>
      <c r="WM36" s="11"/>
      <c r="WN36" s="11"/>
      <c r="WO36" s="11"/>
      <c r="WP36" s="11"/>
      <c r="WQ36" s="11"/>
      <c r="WR36" s="11"/>
      <c r="WS36" s="11"/>
      <c r="WT36" s="11"/>
      <c r="WU36" s="11"/>
      <c r="WV36" s="11"/>
      <c r="WW36" s="11"/>
      <c r="WX36" s="11"/>
      <c r="WY36" s="11"/>
      <c r="WZ36" s="11"/>
      <c r="XA36" s="11"/>
      <c r="XB36" s="11"/>
      <c r="XC36" s="11"/>
      <c r="XD36" s="11"/>
      <c r="XE36" s="11"/>
      <c r="XF36" s="11"/>
      <c r="XG36" s="11"/>
      <c r="XH36" s="11"/>
      <c r="XI36" s="11"/>
      <c r="XJ36" s="11"/>
      <c r="XK36" s="11"/>
      <c r="XL36" s="11"/>
      <c r="XM36" s="11"/>
      <c r="XN36" s="11"/>
      <c r="XO36" s="11"/>
      <c r="XP36" s="11"/>
      <c r="XQ36" s="11"/>
      <c r="XR36" s="11"/>
      <c r="XS36" s="11"/>
      <c r="XT36" s="11"/>
      <c r="XU36" s="11"/>
      <c r="XV36" s="11"/>
      <c r="XW36" s="11"/>
      <c r="XX36" s="11"/>
      <c r="XY36" s="11"/>
      <c r="XZ36" s="11"/>
      <c r="YA36" s="11"/>
      <c r="YB36" s="11"/>
      <c r="YC36" s="11"/>
      <c r="YD36" s="11"/>
      <c r="YE36" s="11"/>
      <c r="YF36" s="11"/>
      <c r="YG36" s="11"/>
      <c r="YH36" s="11"/>
      <c r="YI36" s="11"/>
      <c r="YJ36" s="11"/>
      <c r="YK36" s="11"/>
      <c r="YL36" s="11"/>
      <c r="YM36" s="11"/>
      <c r="YN36" s="11"/>
      <c r="YO36" s="11"/>
      <c r="YP36" s="11"/>
      <c r="YQ36" s="11"/>
      <c r="YR36" s="11"/>
      <c r="YS36" s="11"/>
      <c r="YT36" s="11"/>
      <c r="YU36" s="11"/>
      <c r="YV36" s="11"/>
      <c r="YW36" s="11"/>
      <c r="YX36" s="11"/>
      <c r="YY36" s="11"/>
      <c r="YZ36" s="11"/>
      <c r="ZA36" s="11"/>
      <c r="ZB36" s="11"/>
      <c r="ZC36" s="11"/>
      <c r="ZD36" s="11"/>
      <c r="ZE36" s="11"/>
      <c r="ZF36" s="11"/>
      <c r="ZG36" s="11"/>
      <c r="ZH36" s="11"/>
      <c r="ZI36" s="11"/>
      <c r="ZJ36" s="11"/>
      <c r="ZK36" s="11"/>
      <c r="ZL36" s="11"/>
      <c r="ZM36" s="11"/>
      <c r="ZN36" s="11"/>
      <c r="ZO36" s="11"/>
      <c r="ZP36" s="11"/>
      <c r="ZQ36" s="11"/>
      <c r="ZR36" s="11"/>
      <c r="ZS36" s="11"/>
      <c r="ZT36" s="11"/>
      <c r="ZU36" s="11"/>
      <c r="ZV36" s="11"/>
      <c r="ZW36" s="11"/>
      <c r="ZX36" s="11"/>
      <c r="ZY36" s="11"/>
      <c r="ZZ36" s="11"/>
      <c r="AAA36" s="11"/>
      <c r="AAB36" s="11"/>
      <c r="AAC36" s="11"/>
      <c r="AAD36" s="11"/>
      <c r="AAE36" s="11"/>
      <c r="AAF36" s="11"/>
      <c r="AAG36" s="11"/>
      <c r="AAH36" s="11"/>
      <c r="AAI36" s="11"/>
      <c r="AAJ36" s="11"/>
      <c r="AAK36" s="11"/>
      <c r="AAL36" s="11"/>
      <c r="AAM36" s="11"/>
      <c r="AAN36" s="11"/>
      <c r="AAO36" s="11"/>
      <c r="AAP36" s="11"/>
      <c r="AAQ36" s="11"/>
      <c r="AAR36" s="11"/>
      <c r="AAS36" s="11"/>
      <c r="AAT36" s="11"/>
      <c r="AAU36" s="11"/>
      <c r="AAV36" s="11"/>
      <c r="AAW36" s="11"/>
      <c r="AAX36" s="11"/>
      <c r="AAY36" s="11"/>
      <c r="AAZ36" s="11"/>
      <c r="ABA36" s="11"/>
      <c r="ABB36" s="11"/>
      <c r="ABC36" s="11"/>
      <c r="ABD36" s="11"/>
      <c r="ABE36" s="11"/>
      <c r="ABF36" s="11"/>
      <c r="ABG36" s="11"/>
      <c r="ABH36" s="11"/>
      <c r="ABI36" s="11"/>
      <c r="ABJ36" s="11"/>
      <c r="ABK36" s="11"/>
      <c r="ABL36" s="11"/>
      <c r="ABM36" s="11"/>
      <c r="ABN36" s="11"/>
      <c r="ABO36" s="11"/>
      <c r="ABP36" s="11"/>
      <c r="ABQ36" s="11"/>
      <c r="ABR36" s="11"/>
      <c r="ABS36" s="11"/>
      <c r="ABT36" s="11"/>
      <c r="ABU36" s="11"/>
      <c r="ABV36" s="11"/>
      <c r="ABW36" s="11"/>
      <c r="ABX36" s="11"/>
      <c r="ABY36" s="11"/>
      <c r="ABZ36" s="11"/>
      <c r="ACA36" s="11"/>
      <c r="ACB36" s="11"/>
      <c r="ACC36" s="11"/>
      <c r="ACD36" s="11"/>
      <c r="ACE36" s="11"/>
      <c r="ACF36" s="11"/>
      <c r="ACG36" s="11"/>
      <c r="ACH36" s="11"/>
      <c r="ACI36" s="11"/>
      <c r="ACJ36" s="11"/>
      <c r="ACK36" s="11"/>
      <c r="ACL36" s="11"/>
      <c r="ACM36" s="11"/>
      <c r="ACN36" s="11"/>
      <c r="ACO36" s="11"/>
      <c r="ACP36" s="11"/>
      <c r="ACQ36" s="11"/>
      <c r="ACR36" s="11"/>
      <c r="ACS36" s="11"/>
      <c r="ACT36" s="11"/>
      <c r="ACU36" s="11"/>
      <c r="ACV36" s="11"/>
      <c r="ACW36" s="11"/>
      <c r="ACX36" s="11"/>
      <c r="ACY36" s="11"/>
      <c r="ACZ36" s="11"/>
      <c r="ADA36" s="11"/>
      <c r="ADB36" s="11"/>
      <c r="ADC36" s="11"/>
      <c r="ADD36" s="11"/>
      <c r="ADE36" s="11"/>
      <c r="ADF36" s="11"/>
      <c r="ADG36" s="11"/>
      <c r="ADH36" s="11"/>
      <c r="ADI36" s="11"/>
      <c r="ADJ36" s="11"/>
      <c r="ADK36" s="11"/>
      <c r="ADL36" s="11"/>
      <c r="ADM36" s="11"/>
      <c r="ADN36" s="11"/>
      <c r="ADO36" s="11"/>
      <c r="ADP36" s="11"/>
      <c r="ADQ36" s="11"/>
      <c r="ADR36" s="11"/>
      <c r="ADS36" s="11"/>
      <c r="ADT36" s="11"/>
      <c r="ADU36" s="11"/>
      <c r="ADV36" s="11"/>
      <c r="ADW36" s="11"/>
      <c r="ADX36" s="11"/>
      <c r="ADY36" s="11"/>
      <c r="ADZ36" s="11"/>
      <c r="AEA36" s="11"/>
      <c r="AEB36" s="11"/>
      <c r="AEC36" s="11"/>
      <c r="AED36" s="11"/>
      <c r="AEE36" s="11"/>
      <c r="AEF36" s="11"/>
      <c r="AEG36" s="11"/>
      <c r="AEH36" s="11"/>
      <c r="AEI36" s="11"/>
      <c r="AEJ36" s="11"/>
      <c r="AEK36" s="11"/>
      <c r="AEL36" s="11"/>
      <c r="AEM36" s="11"/>
      <c r="AEN36" s="11"/>
      <c r="AEO36" s="11"/>
      <c r="AEP36" s="11"/>
      <c r="AEQ36" s="11"/>
      <c r="AER36" s="11"/>
      <c r="AES36" s="11"/>
      <c r="AET36" s="11"/>
      <c r="AEU36" s="11"/>
      <c r="AEV36" s="11"/>
      <c r="AEW36" s="11"/>
      <c r="AEX36" s="11"/>
      <c r="AEY36" s="11"/>
      <c r="AEZ36" s="11"/>
      <c r="AFA36" s="11"/>
      <c r="AFB36" s="11"/>
      <c r="AFC36" s="11"/>
      <c r="AFD36" s="11"/>
      <c r="AFE36" s="11"/>
      <c r="AFF36" s="11"/>
      <c r="AFG36" s="11"/>
      <c r="AFH36" s="11"/>
      <c r="AFI36" s="11"/>
      <c r="AFJ36" s="11"/>
      <c r="AFK36" s="11"/>
      <c r="AFL36" s="11"/>
      <c r="AFM36" s="11"/>
      <c r="AFN36" s="11"/>
      <c r="AFO36" s="11"/>
      <c r="AFP36" s="11"/>
      <c r="AFQ36" s="11"/>
      <c r="AFR36" s="11"/>
      <c r="AFS36" s="11"/>
      <c r="AFT36" s="11"/>
      <c r="AFU36" s="11"/>
      <c r="AFV36" s="11"/>
      <c r="AFW36" s="11"/>
      <c r="AFX36" s="11"/>
      <c r="AFY36" s="11"/>
      <c r="AFZ36" s="11"/>
      <c r="AGA36" s="11"/>
      <c r="AGB36" s="11"/>
      <c r="AGC36" s="11"/>
      <c r="AGD36" s="11"/>
      <c r="AGE36" s="11"/>
      <c r="AGF36" s="11"/>
      <c r="AGG36" s="11"/>
      <c r="AGH36" s="11"/>
      <c r="AGI36" s="11"/>
      <c r="AGJ36" s="11"/>
      <c r="AGK36" s="11"/>
      <c r="AGL36" s="11"/>
      <c r="AGM36" s="11"/>
      <c r="AGN36" s="11"/>
      <c r="AGO36" s="11"/>
      <c r="AGP36" s="11"/>
      <c r="AGQ36" s="11"/>
      <c r="AGR36" s="11"/>
      <c r="AGS36" s="11"/>
      <c r="AGT36" s="11"/>
      <c r="AGU36" s="11"/>
      <c r="AGV36" s="11"/>
      <c r="AGW36" s="11"/>
      <c r="AGX36" s="11"/>
      <c r="AGY36" s="11"/>
      <c r="AGZ36" s="11"/>
      <c r="AHA36" s="11"/>
      <c r="AHB36" s="11"/>
      <c r="AHC36" s="11"/>
      <c r="AHD36" s="11"/>
      <c r="AHE36" s="11"/>
      <c r="AHF36" s="11"/>
      <c r="AHG36" s="11"/>
      <c r="AHH36" s="11"/>
      <c r="AHI36" s="11"/>
      <c r="AHJ36" s="11"/>
      <c r="AHK36" s="11"/>
      <c r="AHL36" s="11"/>
      <c r="AHM36" s="11"/>
      <c r="AHN36" s="11"/>
      <c r="AHO36" s="11"/>
      <c r="AHP36" s="11"/>
      <c r="AHQ36" s="11"/>
      <c r="AHR36" s="11"/>
      <c r="AHS36" s="11"/>
      <c r="AHT36" s="11"/>
      <c r="AHU36" s="11"/>
      <c r="AHV36" s="11"/>
      <c r="AHW36" s="11"/>
      <c r="AHX36" s="11"/>
      <c r="AHY36" s="11"/>
      <c r="AHZ36" s="11"/>
      <c r="AIA36" s="11"/>
      <c r="AIB36" s="11"/>
      <c r="AIC36" s="11"/>
      <c r="AID36" s="11"/>
      <c r="AIE36" s="11"/>
      <c r="AIF36" s="11"/>
      <c r="AIG36" s="11"/>
      <c r="AIH36" s="11"/>
      <c r="AII36" s="11"/>
      <c r="AIJ36" s="11"/>
      <c r="AIK36" s="11"/>
      <c r="AIL36" s="11"/>
      <c r="AIM36" s="11"/>
      <c r="AIN36" s="11"/>
      <c r="AIO36" s="11"/>
      <c r="AIP36" s="11"/>
      <c r="AIQ36" s="11"/>
      <c r="AIR36" s="11"/>
      <c r="AIS36" s="11"/>
      <c r="AIT36" s="11"/>
      <c r="AIU36" s="11"/>
      <c r="AIV36" s="11"/>
      <c r="AIW36" s="11"/>
      <c r="AIX36" s="11"/>
      <c r="AIY36" s="11"/>
      <c r="AIZ36" s="11"/>
      <c r="AJA36" s="11"/>
      <c r="AJB36" s="11"/>
      <c r="AJC36" s="11"/>
      <c r="AJD36" s="11"/>
      <c r="AJE36" s="11"/>
      <c r="AJF36" s="11"/>
      <c r="AJG36" s="11"/>
      <c r="AJH36" s="11"/>
      <c r="AJI36" s="11"/>
      <c r="AJJ36" s="11"/>
      <c r="AJK36" s="11"/>
      <c r="AJL36" s="11"/>
      <c r="AJM36" s="11"/>
      <c r="AJN36" s="11"/>
      <c r="AJO36" s="11"/>
      <c r="AJP36" s="11"/>
      <c r="AJQ36" s="11"/>
      <c r="AJR36" s="11"/>
      <c r="AJS36" s="11"/>
      <c r="AJT36" s="11"/>
      <c r="AJU36" s="11"/>
      <c r="AJV36" s="11"/>
      <c r="AJW36" s="11"/>
      <c r="AJX36" s="11"/>
      <c r="AJY36" s="11"/>
      <c r="AJZ36" s="11"/>
      <c r="AKA36" s="11"/>
      <c r="AKB36" s="11"/>
      <c r="AKC36" s="11"/>
      <c r="AKD36" s="11"/>
      <c r="AKE36" s="11"/>
      <c r="AKF36" s="11"/>
      <c r="AKG36" s="11"/>
      <c r="AKH36" s="11"/>
      <c r="AKI36" s="11"/>
      <c r="AKJ36" s="11"/>
      <c r="AKK36" s="11"/>
      <c r="AKL36" s="11"/>
      <c r="AKM36" s="11"/>
      <c r="AKN36" s="11"/>
      <c r="AKO36" s="11"/>
      <c r="AKP36" s="11"/>
      <c r="AKQ36" s="11"/>
      <c r="AKR36" s="11"/>
      <c r="AKS36" s="11"/>
      <c r="AKT36" s="11"/>
      <c r="AKU36" s="11"/>
      <c r="AKV36" s="11"/>
      <c r="AKW36" s="11"/>
      <c r="AKX36" s="11"/>
      <c r="AKY36" s="11"/>
      <c r="AKZ36" s="11"/>
      <c r="ALA36" s="11"/>
      <c r="ALB36" s="11"/>
      <c r="ALC36" s="11"/>
      <c r="ALD36" s="11"/>
      <c r="ALE36" s="11"/>
      <c r="ALF36" s="11"/>
      <c r="ALG36" s="11"/>
      <c r="ALH36" s="11"/>
      <c r="ALI36" s="11"/>
      <c r="ALJ36" s="11"/>
      <c r="ALK36" s="11"/>
      <c r="ALL36" s="11"/>
      <c r="ALM36" s="11"/>
      <c r="ALN36" s="11"/>
      <c r="ALO36" s="11"/>
      <c r="ALP36" s="11"/>
      <c r="ALQ36" s="11"/>
      <c r="ALR36" s="11"/>
      <c r="ALS36" s="11"/>
      <c r="ALT36" s="11"/>
      <c r="ALU36" s="11"/>
      <c r="ALV36" s="11"/>
      <c r="ALW36" s="11"/>
      <c r="ALX36" s="11"/>
      <c r="ALY36" s="11"/>
      <c r="ALZ36" s="11"/>
      <c r="AMA36" s="11"/>
      <c r="AMB36" s="11"/>
      <c r="AMC36" s="11"/>
      <c r="AMD36" s="11"/>
      <c r="AME36" s="11"/>
      <c r="AMF36" s="11"/>
      <c r="AMG36" s="11"/>
      <c r="AMH36" s="11"/>
      <c r="AMI36" s="11"/>
      <c r="AMJ36" s="11"/>
      <c r="AMK36" s="11"/>
      <c r="AML36" s="11"/>
      <c r="AMM36" s="11"/>
      <c r="AMN36" s="11"/>
      <c r="AMO36" s="11"/>
      <c r="AMP36" s="11"/>
      <c r="AMQ36" s="11"/>
      <c r="AMR36" s="11"/>
      <c r="AMS36" s="11"/>
      <c r="AMT36" s="11"/>
      <c r="AMU36" s="11"/>
      <c r="AMV36" s="11"/>
      <c r="AMW36" s="11"/>
      <c r="AMX36" s="11"/>
      <c r="AMY36" s="11"/>
      <c r="AMZ36" s="11"/>
      <c r="ANA36" s="11"/>
      <c r="ANB36" s="11"/>
      <c r="ANC36" s="11"/>
      <c r="AND36" s="11"/>
      <c r="ANE36" s="11"/>
      <c r="ANF36" s="11"/>
      <c r="ANG36" s="11"/>
      <c r="ANH36" s="11"/>
      <c r="ANI36" s="11"/>
      <c r="ANJ36" s="11"/>
      <c r="ANK36" s="11"/>
      <c r="ANL36" s="11"/>
      <c r="ANM36" s="11"/>
      <c r="ANN36" s="11"/>
      <c r="ANO36" s="11"/>
    </row>
    <row r="37" spans="1:1055" s="14" customFormat="1" ht="21" customHeight="1" x14ac:dyDescent="0.3">
      <c r="A37" s="11"/>
      <c r="B37" s="130" t="s">
        <v>69</v>
      </c>
      <c r="C37" s="131"/>
      <c r="D37" s="132" t="s">
        <v>14</v>
      </c>
      <c r="E37" s="132"/>
      <c r="F37" s="132"/>
      <c r="G37" s="13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  <c r="ZP37" s="20"/>
      <c r="ZQ37" s="20"/>
      <c r="ZR37" s="20"/>
      <c r="ZS37" s="20"/>
      <c r="ZT37" s="20"/>
      <c r="ZU37" s="20"/>
      <c r="ZV37" s="20"/>
      <c r="ZW37" s="20"/>
      <c r="ZX37" s="20"/>
      <c r="ZY37" s="20"/>
      <c r="ZZ37" s="20"/>
      <c r="AAA37" s="20"/>
      <c r="AAB37" s="20"/>
      <c r="AAC37" s="20"/>
      <c r="AAD37" s="20"/>
      <c r="AAE37" s="20"/>
      <c r="AAF37" s="20"/>
      <c r="AAG37" s="20"/>
      <c r="AAH37" s="20"/>
      <c r="AAI37" s="20"/>
      <c r="AAJ37" s="20"/>
      <c r="AAK37" s="20"/>
      <c r="AAL37" s="20"/>
      <c r="AAM37" s="20"/>
      <c r="AAN37" s="20"/>
      <c r="AAO37" s="20"/>
      <c r="AAP37" s="20"/>
      <c r="AAQ37" s="20"/>
      <c r="AAR37" s="20"/>
      <c r="AAS37" s="20"/>
      <c r="AAT37" s="20"/>
      <c r="AAU37" s="20"/>
      <c r="AAV37" s="20"/>
      <c r="AAW37" s="20"/>
      <c r="AAX37" s="20"/>
      <c r="AAY37" s="20"/>
      <c r="AAZ37" s="20"/>
      <c r="ABA37" s="20"/>
      <c r="ABB37" s="20"/>
      <c r="ABC37" s="20"/>
      <c r="ABD37" s="20"/>
      <c r="ABE37" s="20"/>
      <c r="ABF37" s="20"/>
      <c r="ABG37" s="20"/>
      <c r="ABH37" s="20"/>
      <c r="ABI37" s="20"/>
      <c r="ABJ37" s="20"/>
      <c r="ABK37" s="20"/>
      <c r="ABL37" s="20"/>
      <c r="ABM37" s="20"/>
      <c r="ABN37" s="20"/>
      <c r="ABO37" s="20"/>
      <c r="ABP37" s="20"/>
      <c r="ABQ37" s="20"/>
      <c r="ABR37" s="20"/>
      <c r="ABS37" s="20"/>
      <c r="ABT37" s="20"/>
      <c r="ABU37" s="20"/>
      <c r="ABV37" s="20"/>
      <c r="ABW37" s="20"/>
      <c r="ABX37" s="20"/>
      <c r="ABY37" s="20"/>
      <c r="ABZ37" s="20"/>
      <c r="ACA37" s="20"/>
      <c r="ACB37" s="20"/>
      <c r="ACC37" s="20"/>
      <c r="ACD37" s="20"/>
      <c r="ACE37" s="20"/>
      <c r="ACF37" s="20"/>
      <c r="ACG37" s="20"/>
      <c r="ACH37" s="20"/>
      <c r="ACI37" s="20"/>
      <c r="ACJ37" s="20"/>
      <c r="ACK37" s="20"/>
      <c r="ACL37" s="20"/>
      <c r="ACM37" s="20"/>
      <c r="ACN37" s="20"/>
      <c r="ACO37" s="20"/>
      <c r="ACP37" s="20"/>
      <c r="ACQ37" s="20"/>
      <c r="ACR37" s="20"/>
      <c r="ACS37" s="20"/>
      <c r="ACT37" s="20"/>
      <c r="ACU37" s="20"/>
      <c r="ACV37" s="20"/>
      <c r="ACW37" s="20"/>
      <c r="ACX37" s="20"/>
      <c r="ACY37" s="20"/>
      <c r="ACZ37" s="20"/>
      <c r="ADA37" s="20"/>
      <c r="ADB37" s="20"/>
      <c r="ADC37" s="20"/>
      <c r="ADD37" s="20"/>
      <c r="ADE37" s="20"/>
      <c r="ADF37" s="20"/>
      <c r="ADG37" s="20"/>
      <c r="ADH37" s="20"/>
      <c r="ADI37" s="20"/>
      <c r="ADJ37" s="20"/>
      <c r="ADK37" s="20"/>
      <c r="ADL37" s="20"/>
      <c r="ADM37" s="20"/>
      <c r="ADN37" s="20"/>
      <c r="ADO37" s="20"/>
      <c r="ADP37" s="20"/>
      <c r="ADQ37" s="20"/>
      <c r="ADR37" s="20"/>
      <c r="ADS37" s="20"/>
      <c r="ADT37" s="20"/>
      <c r="ADU37" s="20"/>
      <c r="ADV37" s="20"/>
      <c r="ADW37" s="20"/>
      <c r="ADX37" s="20"/>
      <c r="ADY37" s="20"/>
      <c r="ADZ37" s="20"/>
      <c r="AEA37" s="20"/>
      <c r="AEB37" s="20"/>
      <c r="AEC37" s="20"/>
      <c r="AED37" s="20"/>
      <c r="AEE37" s="20"/>
      <c r="AEF37" s="20"/>
      <c r="AEG37" s="20"/>
      <c r="AEH37" s="20"/>
      <c r="AEI37" s="20"/>
      <c r="AEJ37" s="20"/>
      <c r="AEK37" s="20"/>
      <c r="AEL37" s="20"/>
      <c r="AEM37" s="20"/>
      <c r="AEN37" s="20"/>
      <c r="AEO37" s="20"/>
      <c r="AEP37" s="20"/>
      <c r="AEQ37" s="20"/>
      <c r="AER37" s="20"/>
      <c r="AES37" s="20"/>
      <c r="AET37" s="20"/>
      <c r="AEU37" s="20"/>
      <c r="AEV37" s="20"/>
      <c r="AEW37" s="20"/>
      <c r="AEX37" s="20"/>
      <c r="AEY37" s="20"/>
      <c r="AEZ37" s="20"/>
      <c r="AFA37" s="20"/>
      <c r="AFB37" s="20"/>
      <c r="AFC37" s="20"/>
      <c r="AFD37" s="20"/>
      <c r="AFE37" s="20"/>
      <c r="AFF37" s="20"/>
      <c r="AFG37" s="20"/>
      <c r="AFH37" s="20"/>
      <c r="AFI37" s="20"/>
      <c r="AFJ37" s="20"/>
      <c r="AFK37" s="20"/>
      <c r="AFL37" s="20"/>
      <c r="AFM37" s="20"/>
      <c r="AFN37" s="20"/>
      <c r="AFO37" s="20"/>
      <c r="AFP37" s="20"/>
      <c r="AFQ37" s="20"/>
      <c r="AFR37" s="20"/>
      <c r="AFS37" s="20"/>
      <c r="AFT37" s="20"/>
      <c r="AFU37" s="20"/>
      <c r="AFV37" s="20"/>
      <c r="AFW37" s="20"/>
      <c r="AFX37" s="20"/>
      <c r="AFY37" s="20"/>
      <c r="AFZ37" s="20"/>
      <c r="AGA37" s="20"/>
      <c r="AGB37" s="20"/>
      <c r="AGC37" s="20"/>
      <c r="AGD37" s="20"/>
      <c r="AGE37" s="20"/>
      <c r="AGF37" s="20"/>
      <c r="AGG37" s="20"/>
      <c r="AGH37" s="20"/>
      <c r="AGI37" s="20"/>
      <c r="AGJ37" s="20"/>
      <c r="AGK37" s="20"/>
      <c r="AGL37" s="20"/>
      <c r="AGM37" s="20"/>
      <c r="AGN37" s="20"/>
      <c r="AGO37" s="20"/>
      <c r="AGP37" s="20"/>
      <c r="AGQ37" s="20"/>
      <c r="AGR37" s="20"/>
      <c r="AGS37" s="20"/>
      <c r="AGT37" s="20"/>
      <c r="AGU37" s="20"/>
      <c r="AGV37" s="20"/>
      <c r="AGW37" s="20"/>
      <c r="AGX37" s="20"/>
      <c r="AGY37" s="20"/>
      <c r="AGZ37" s="20"/>
      <c r="AHA37" s="20"/>
      <c r="AHB37" s="20"/>
      <c r="AHC37" s="20"/>
      <c r="AHD37" s="20"/>
      <c r="AHE37" s="20"/>
      <c r="AHF37" s="20"/>
      <c r="AHG37" s="20"/>
      <c r="AHH37" s="20"/>
      <c r="AHI37" s="20"/>
      <c r="AHJ37" s="20"/>
      <c r="AHK37" s="20"/>
      <c r="AHL37" s="20"/>
      <c r="AHM37" s="20"/>
      <c r="AHN37" s="20"/>
      <c r="AHO37" s="20"/>
      <c r="AHP37" s="20"/>
      <c r="AHQ37" s="20"/>
      <c r="AHR37" s="20"/>
      <c r="AHS37" s="20"/>
      <c r="AHT37" s="20"/>
      <c r="AHU37" s="20"/>
      <c r="AHV37" s="20"/>
      <c r="AHW37" s="20"/>
      <c r="AHX37" s="20"/>
      <c r="AHY37" s="20"/>
      <c r="AHZ37" s="20"/>
      <c r="AIA37" s="20"/>
      <c r="AIB37" s="20"/>
      <c r="AIC37" s="20"/>
      <c r="AID37" s="20"/>
      <c r="AIE37" s="20"/>
      <c r="AIF37" s="20"/>
      <c r="AIG37" s="20"/>
      <c r="AIH37" s="20"/>
      <c r="AII37" s="20"/>
      <c r="AIJ37" s="20"/>
      <c r="AIK37" s="20"/>
      <c r="AIL37" s="20"/>
      <c r="AIM37" s="20"/>
      <c r="AIN37" s="20"/>
      <c r="AIO37" s="20"/>
      <c r="AIP37" s="20"/>
      <c r="AIQ37" s="20"/>
      <c r="AIR37" s="20"/>
      <c r="AIS37" s="20"/>
      <c r="AIT37" s="20"/>
      <c r="AIU37" s="20"/>
      <c r="AIV37" s="20"/>
      <c r="AIW37" s="20"/>
      <c r="AIX37" s="20"/>
      <c r="AIY37" s="20"/>
      <c r="AIZ37" s="20"/>
      <c r="AJA37" s="20"/>
      <c r="AJB37" s="20"/>
      <c r="AJC37" s="20"/>
      <c r="AJD37" s="20"/>
      <c r="AJE37" s="20"/>
      <c r="AJF37" s="20"/>
      <c r="AJG37" s="20"/>
      <c r="AJH37" s="20"/>
      <c r="AJI37" s="20"/>
      <c r="AJJ37" s="20"/>
      <c r="AJK37" s="20"/>
      <c r="AJL37" s="20"/>
      <c r="AJM37" s="20"/>
      <c r="AJN37" s="20"/>
      <c r="AJO37" s="20"/>
      <c r="AJP37" s="20"/>
      <c r="AJQ37" s="20"/>
      <c r="AJR37" s="20"/>
      <c r="AJS37" s="20"/>
      <c r="AJT37" s="20"/>
      <c r="AJU37" s="20"/>
      <c r="AJV37" s="20"/>
      <c r="AJW37" s="20"/>
      <c r="AJX37" s="20"/>
      <c r="AJY37" s="20"/>
      <c r="AJZ37" s="20"/>
      <c r="AKA37" s="20"/>
      <c r="AKB37" s="20"/>
      <c r="AKC37" s="20"/>
      <c r="AKD37" s="20"/>
      <c r="AKE37" s="20"/>
      <c r="AKF37" s="20"/>
      <c r="AKG37" s="20"/>
      <c r="AKH37" s="20"/>
      <c r="AKI37" s="20"/>
      <c r="AKJ37" s="20"/>
      <c r="AKK37" s="20"/>
      <c r="AKL37" s="20"/>
      <c r="AKM37" s="20"/>
      <c r="AKN37" s="20"/>
      <c r="AKO37" s="20"/>
      <c r="AKP37" s="20"/>
      <c r="AKQ37" s="20"/>
      <c r="AKR37" s="20"/>
      <c r="AKS37" s="20"/>
      <c r="AKT37" s="20"/>
      <c r="AKU37" s="20"/>
      <c r="AKV37" s="20"/>
      <c r="AKW37" s="20"/>
      <c r="AKX37" s="20"/>
      <c r="AKY37" s="20"/>
      <c r="AKZ37" s="20"/>
      <c r="ALA37" s="20"/>
      <c r="ALB37" s="20"/>
      <c r="ALC37" s="20"/>
      <c r="ALD37" s="20"/>
      <c r="ALE37" s="20"/>
      <c r="ALF37" s="20"/>
      <c r="ALG37" s="20"/>
      <c r="ALH37" s="20"/>
      <c r="ALI37" s="20"/>
      <c r="ALJ37" s="20"/>
      <c r="ALK37" s="20"/>
      <c r="ALL37" s="20"/>
      <c r="ALM37" s="20"/>
      <c r="ALN37" s="20"/>
      <c r="ALO37" s="20"/>
      <c r="ALP37" s="20"/>
      <c r="ALQ37" s="20"/>
      <c r="ALR37" s="20"/>
      <c r="ALS37" s="20"/>
      <c r="ALT37" s="20"/>
      <c r="ALU37" s="20"/>
      <c r="ALV37" s="20"/>
      <c r="ALW37" s="20"/>
      <c r="ALX37" s="20"/>
      <c r="ALY37" s="20"/>
      <c r="ALZ37" s="20"/>
      <c r="AMA37" s="20"/>
      <c r="AMB37" s="20"/>
      <c r="AMC37" s="20"/>
      <c r="AMD37" s="20"/>
      <c r="AME37" s="20"/>
      <c r="AMF37" s="20"/>
      <c r="AMG37" s="20"/>
      <c r="AMH37" s="20"/>
      <c r="AMI37" s="20"/>
      <c r="AMJ37" s="20"/>
      <c r="AMK37" s="20"/>
      <c r="AML37" s="20"/>
      <c r="AMM37" s="20"/>
      <c r="AMN37" s="20"/>
      <c r="AMO37" s="20"/>
      <c r="AMP37" s="20"/>
      <c r="AMQ37" s="20"/>
      <c r="AMR37" s="20"/>
      <c r="AMS37" s="20"/>
      <c r="AMT37" s="20"/>
      <c r="AMU37" s="20"/>
      <c r="AMV37" s="20"/>
      <c r="AMW37" s="20"/>
      <c r="AMX37" s="20"/>
      <c r="AMY37" s="20"/>
      <c r="AMZ37" s="20"/>
      <c r="ANA37" s="20"/>
      <c r="ANB37" s="20"/>
      <c r="ANC37" s="20"/>
      <c r="AND37" s="20"/>
      <c r="ANE37" s="20"/>
      <c r="ANF37" s="20"/>
      <c r="ANG37" s="20"/>
      <c r="ANH37" s="20"/>
      <c r="ANI37" s="20"/>
      <c r="ANJ37" s="20"/>
      <c r="ANK37" s="20"/>
      <c r="ANL37" s="20"/>
      <c r="ANM37" s="20"/>
      <c r="ANN37" s="20"/>
      <c r="ANO37" s="20"/>
    </row>
    <row r="38" spans="1:1055" s="4" customFormat="1" x14ac:dyDescent="0.2">
      <c r="A38" s="11"/>
      <c r="B38" s="46" t="s">
        <v>0</v>
      </c>
      <c r="C38" s="121" t="s">
        <v>2</v>
      </c>
      <c r="D38" s="121" t="s">
        <v>12</v>
      </c>
      <c r="E38" s="121" t="s">
        <v>6</v>
      </c>
      <c r="F38" s="121" t="s">
        <v>1</v>
      </c>
      <c r="G38" s="47"/>
      <c r="H38" s="121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  <c r="VT38" s="11"/>
      <c r="VU38" s="11"/>
      <c r="VV38" s="11"/>
      <c r="VW38" s="11"/>
      <c r="VX38" s="11"/>
      <c r="VY38" s="11"/>
      <c r="VZ38" s="11"/>
      <c r="WA38" s="11"/>
      <c r="WB38" s="11"/>
      <c r="WC38" s="11"/>
      <c r="WD38" s="11"/>
      <c r="WE38" s="11"/>
      <c r="WF38" s="11"/>
      <c r="WG38" s="11"/>
      <c r="WH38" s="11"/>
      <c r="WI38" s="11"/>
      <c r="WJ38" s="11"/>
      <c r="WK38" s="11"/>
      <c r="WL38" s="11"/>
      <c r="WM38" s="11"/>
      <c r="WN38" s="11"/>
      <c r="WO38" s="11"/>
      <c r="WP38" s="11"/>
      <c r="WQ38" s="11"/>
      <c r="WR38" s="11"/>
      <c r="WS38" s="11"/>
      <c r="WT38" s="11"/>
      <c r="WU38" s="11"/>
      <c r="WV38" s="11"/>
      <c r="WW38" s="11"/>
      <c r="WX38" s="11"/>
      <c r="WY38" s="11"/>
      <c r="WZ38" s="11"/>
      <c r="XA38" s="11"/>
      <c r="XB38" s="11"/>
      <c r="XC38" s="11"/>
      <c r="XD38" s="11"/>
      <c r="XE38" s="11"/>
      <c r="XF38" s="11"/>
      <c r="XG38" s="11"/>
      <c r="XH38" s="11"/>
      <c r="XI38" s="11"/>
      <c r="XJ38" s="11"/>
      <c r="XK38" s="11"/>
      <c r="XL38" s="11"/>
      <c r="XM38" s="11"/>
      <c r="XN38" s="11"/>
      <c r="XO38" s="11"/>
      <c r="XP38" s="11"/>
      <c r="XQ38" s="11"/>
      <c r="XR38" s="11"/>
      <c r="XS38" s="11"/>
      <c r="XT38" s="11"/>
      <c r="XU38" s="11"/>
      <c r="XV38" s="11"/>
      <c r="XW38" s="11"/>
      <c r="XX38" s="11"/>
      <c r="XY38" s="11"/>
      <c r="XZ38" s="11"/>
      <c r="YA38" s="11"/>
      <c r="YB38" s="11"/>
      <c r="YC38" s="11"/>
      <c r="YD38" s="11"/>
      <c r="YE38" s="11"/>
      <c r="YF38" s="11"/>
      <c r="YG38" s="11"/>
      <c r="YH38" s="11"/>
      <c r="YI38" s="11"/>
      <c r="YJ38" s="11"/>
      <c r="YK38" s="11"/>
      <c r="YL38" s="11"/>
      <c r="YM38" s="11"/>
      <c r="YN38" s="11"/>
      <c r="YO38" s="11"/>
      <c r="YP38" s="11"/>
      <c r="YQ38" s="11"/>
      <c r="YR38" s="11"/>
      <c r="YS38" s="11"/>
      <c r="YT38" s="11"/>
      <c r="YU38" s="11"/>
      <c r="YV38" s="11"/>
      <c r="YW38" s="11"/>
      <c r="YX38" s="11"/>
      <c r="YY38" s="11"/>
      <c r="YZ38" s="11"/>
      <c r="ZA38" s="11"/>
      <c r="ZB38" s="11"/>
      <c r="ZC38" s="11"/>
      <c r="ZD38" s="11"/>
      <c r="ZE38" s="11"/>
      <c r="ZF38" s="11"/>
      <c r="ZG38" s="11"/>
      <c r="ZH38" s="11"/>
      <c r="ZI38" s="11"/>
      <c r="ZJ38" s="11"/>
      <c r="ZK38" s="11"/>
      <c r="ZL38" s="11"/>
      <c r="ZM38" s="11"/>
      <c r="ZN38" s="11"/>
      <c r="ZO38" s="11"/>
      <c r="ZP38" s="11"/>
      <c r="ZQ38" s="11"/>
      <c r="ZR38" s="11"/>
      <c r="ZS38" s="11"/>
      <c r="ZT38" s="11"/>
      <c r="ZU38" s="11"/>
      <c r="ZV38" s="11"/>
      <c r="ZW38" s="11"/>
      <c r="ZX38" s="11"/>
      <c r="ZY38" s="11"/>
      <c r="ZZ38" s="11"/>
      <c r="AAA38" s="11"/>
      <c r="AAB38" s="11"/>
      <c r="AAC38" s="11"/>
      <c r="AAD38" s="11"/>
      <c r="AAE38" s="11"/>
      <c r="AAF38" s="11"/>
      <c r="AAG38" s="11"/>
      <c r="AAH38" s="11"/>
      <c r="AAI38" s="11"/>
      <c r="AAJ38" s="11"/>
      <c r="AAK38" s="11"/>
      <c r="AAL38" s="11"/>
      <c r="AAM38" s="11"/>
      <c r="AAN38" s="11"/>
      <c r="AAO38" s="11"/>
      <c r="AAP38" s="11"/>
      <c r="AAQ38" s="11"/>
      <c r="AAR38" s="11"/>
      <c r="AAS38" s="11"/>
      <c r="AAT38" s="11"/>
      <c r="AAU38" s="11"/>
      <c r="AAV38" s="11"/>
      <c r="AAW38" s="11"/>
      <c r="AAX38" s="11"/>
      <c r="AAY38" s="11"/>
      <c r="AAZ38" s="11"/>
      <c r="ABA38" s="11"/>
      <c r="ABB38" s="11"/>
      <c r="ABC38" s="11"/>
      <c r="ABD38" s="11"/>
      <c r="ABE38" s="11"/>
      <c r="ABF38" s="11"/>
      <c r="ABG38" s="11"/>
      <c r="ABH38" s="11"/>
      <c r="ABI38" s="11"/>
      <c r="ABJ38" s="11"/>
      <c r="ABK38" s="11"/>
      <c r="ABL38" s="11"/>
      <c r="ABM38" s="11"/>
      <c r="ABN38" s="11"/>
      <c r="ABO38" s="11"/>
      <c r="ABP38" s="11"/>
      <c r="ABQ38" s="11"/>
      <c r="ABR38" s="11"/>
      <c r="ABS38" s="11"/>
      <c r="ABT38" s="11"/>
      <c r="ABU38" s="11"/>
      <c r="ABV38" s="11"/>
      <c r="ABW38" s="11"/>
      <c r="ABX38" s="11"/>
      <c r="ABY38" s="11"/>
      <c r="ABZ38" s="11"/>
      <c r="ACA38" s="11"/>
      <c r="ACB38" s="11"/>
      <c r="ACC38" s="11"/>
      <c r="ACD38" s="11"/>
      <c r="ACE38" s="11"/>
      <c r="ACF38" s="11"/>
      <c r="ACG38" s="11"/>
      <c r="ACH38" s="11"/>
      <c r="ACI38" s="11"/>
      <c r="ACJ38" s="11"/>
      <c r="ACK38" s="11"/>
      <c r="ACL38" s="11"/>
      <c r="ACM38" s="11"/>
      <c r="ACN38" s="11"/>
      <c r="ACO38" s="11"/>
      <c r="ACP38" s="11"/>
      <c r="ACQ38" s="11"/>
      <c r="ACR38" s="11"/>
      <c r="ACS38" s="11"/>
      <c r="ACT38" s="11"/>
      <c r="ACU38" s="11"/>
      <c r="ACV38" s="11"/>
      <c r="ACW38" s="11"/>
      <c r="ACX38" s="11"/>
      <c r="ACY38" s="11"/>
      <c r="ACZ38" s="11"/>
      <c r="ADA38" s="11"/>
      <c r="ADB38" s="11"/>
      <c r="ADC38" s="11"/>
      <c r="ADD38" s="11"/>
      <c r="ADE38" s="11"/>
      <c r="ADF38" s="11"/>
      <c r="ADG38" s="11"/>
      <c r="ADH38" s="11"/>
      <c r="ADI38" s="11"/>
      <c r="ADJ38" s="11"/>
      <c r="ADK38" s="11"/>
      <c r="ADL38" s="11"/>
      <c r="ADM38" s="11"/>
      <c r="ADN38" s="11"/>
      <c r="ADO38" s="11"/>
      <c r="ADP38" s="11"/>
      <c r="ADQ38" s="11"/>
      <c r="ADR38" s="11"/>
      <c r="ADS38" s="11"/>
      <c r="ADT38" s="11"/>
      <c r="ADU38" s="11"/>
      <c r="ADV38" s="11"/>
      <c r="ADW38" s="11"/>
      <c r="ADX38" s="11"/>
      <c r="ADY38" s="11"/>
      <c r="ADZ38" s="11"/>
      <c r="AEA38" s="11"/>
      <c r="AEB38" s="11"/>
      <c r="AEC38" s="11"/>
      <c r="AED38" s="11"/>
      <c r="AEE38" s="11"/>
      <c r="AEF38" s="11"/>
      <c r="AEG38" s="11"/>
      <c r="AEH38" s="11"/>
      <c r="AEI38" s="11"/>
      <c r="AEJ38" s="11"/>
      <c r="AEK38" s="11"/>
      <c r="AEL38" s="11"/>
      <c r="AEM38" s="11"/>
      <c r="AEN38" s="11"/>
      <c r="AEO38" s="11"/>
      <c r="AEP38" s="11"/>
      <c r="AEQ38" s="11"/>
      <c r="AER38" s="11"/>
      <c r="AES38" s="11"/>
      <c r="AET38" s="11"/>
      <c r="AEU38" s="11"/>
      <c r="AEV38" s="11"/>
      <c r="AEW38" s="11"/>
      <c r="AEX38" s="11"/>
      <c r="AEY38" s="11"/>
      <c r="AEZ38" s="11"/>
      <c r="AFA38" s="11"/>
      <c r="AFB38" s="11"/>
      <c r="AFC38" s="11"/>
      <c r="AFD38" s="11"/>
      <c r="AFE38" s="11"/>
      <c r="AFF38" s="11"/>
      <c r="AFG38" s="11"/>
      <c r="AFH38" s="11"/>
      <c r="AFI38" s="11"/>
      <c r="AFJ38" s="11"/>
      <c r="AFK38" s="11"/>
      <c r="AFL38" s="11"/>
      <c r="AFM38" s="11"/>
      <c r="AFN38" s="11"/>
      <c r="AFO38" s="11"/>
      <c r="AFP38" s="11"/>
      <c r="AFQ38" s="11"/>
      <c r="AFR38" s="11"/>
      <c r="AFS38" s="11"/>
      <c r="AFT38" s="11"/>
      <c r="AFU38" s="11"/>
      <c r="AFV38" s="11"/>
      <c r="AFW38" s="11"/>
      <c r="AFX38" s="11"/>
      <c r="AFY38" s="11"/>
      <c r="AFZ38" s="11"/>
      <c r="AGA38" s="11"/>
      <c r="AGB38" s="11"/>
      <c r="AGC38" s="11"/>
      <c r="AGD38" s="11"/>
      <c r="AGE38" s="11"/>
      <c r="AGF38" s="11"/>
      <c r="AGG38" s="11"/>
      <c r="AGH38" s="11"/>
      <c r="AGI38" s="11"/>
      <c r="AGJ38" s="11"/>
      <c r="AGK38" s="11"/>
      <c r="AGL38" s="11"/>
      <c r="AGM38" s="11"/>
      <c r="AGN38" s="11"/>
      <c r="AGO38" s="11"/>
      <c r="AGP38" s="11"/>
      <c r="AGQ38" s="11"/>
      <c r="AGR38" s="11"/>
      <c r="AGS38" s="11"/>
      <c r="AGT38" s="11"/>
      <c r="AGU38" s="11"/>
      <c r="AGV38" s="11"/>
      <c r="AGW38" s="11"/>
      <c r="AGX38" s="11"/>
      <c r="AGY38" s="11"/>
      <c r="AGZ38" s="11"/>
      <c r="AHA38" s="11"/>
      <c r="AHB38" s="11"/>
      <c r="AHC38" s="11"/>
      <c r="AHD38" s="11"/>
      <c r="AHE38" s="11"/>
      <c r="AHF38" s="11"/>
      <c r="AHG38" s="11"/>
      <c r="AHH38" s="11"/>
      <c r="AHI38" s="11"/>
      <c r="AHJ38" s="11"/>
      <c r="AHK38" s="11"/>
      <c r="AHL38" s="11"/>
      <c r="AHM38" s="11"/>
      <c r="AHN38" s="11"/>
      <c r="AHO38" s="11"/>
      <c r="AHP38" s="11"/>
      <c r="AHQ38" s="11"/>
      <c r="AHR38" s="11"/>
      <c r="AHS38" s="11"/>
      <c r="AHT38" s="11"/>
      <c r="AHU38" s="11"/>
      <c r="AHV38" s="11"/>
      <c r="AHW38" s="11"/>
      <c r="AHX38" s="11"/>
      <c r="AHY38" s="11"/>
      <c r="AHZ38" s="11"/>
      <c r="AIA38" s="11"/>
      <c r="AIB38" s="11"/>
      <c r="AIC38" s="11"/>
      <c r="AID38" s="11"/>
      <c r="AIE38" s="11"/>
      <c r="AIF38" s="11"/>
      <c r="AIG38" s="11"/>
      <c r="AIH38" s="11"/>
      <c r="AII38" s="11"/>
      <c r="AIJ38" s="11"/>
      <c r="AIK38" s="11"/>
      <c r="AIL38" s="11"/>
      <c r="AIM38" s="11"/>
      <c r="AIN38" s="11"/>
      <c r="AIO38" s="11"/>
      <c r="AIP38" s="11"/>
      <c r="AIQ38" s="11"/>
      <c r="AIR38" s="11"/>
      <c r="AIS38" s="11"/>
      <c r="AIT38" s="11"/>
      <c r="AIU38" s="11"/>
      <c r="AIV38" s="11"/>
      <c r="AIW38" s="11"/>
      <c r="AIX38" s="11"/>
      <c r="AIY38" s="11"/>
      <c r="AIZ38" s="11"/>
      <c r="AJA38" s="11"/>
      <c r="AJB38" s="11"/>
      <c r="AJC38" s="11"/>
      <c r="AJD38" s="11"/>
      <c r="AJE38" s="11"/>
      <c r="AJF38" s="11"/>
      <c r="AJG38" s="11"/>
      <c r="AJH38" s="11"/>
      <c r="AJI38" s="11"/>
      <c r="AJJ38" s="11"/>
      <c r="AJK38" s="11"/>
      <c r="AJL38" s="11"/>
      <c r="AJM38" s="11"/>
      <c r="AJN38" s="11"/>
      <c r="AJO38" s="11"/>
      <c r="AJP38" s="11"/>
      <c r="AJQ38" s="11"/>
      <c r="AJR38" s="11"/>
      <c r="AJS38" s="11"/>
      <c r="AJT38" s="11"/>
      <c r="AJU38" s="11"/>
      <c r="AJV38" s="11"/>
      <c r="AJW38" s="11"/>
      <c r="AJX38" s="11"/>
      <c r="AJY38" s="11"/>
      <c r="AJZ38" s="11"/>
      <c r="AKA38" s="11"/>
      <c r="AKB38" s="11"/>
      <c r="AKC38" s="11"/>
      <c r="AKD38" s="11"/>
      <c r="AKE38" s="11"/>
      <c r="AKF38" s="11"/>
      <c r="AKG38" s="11"/>
      <c r="AKH38" s="11"/>
      <c r="AKI38" s="11"/>
      <c r="AKJ38" s="11"/>
      <c r="AKK38" s="11"/>
      <c r="AKL38" s="11"/>
      <c r="AKM38" s="11"/>
      <c r="AKN38" s="11"/>
      <c r="AKO38" s="11"/>
      <c r="AKP38" s="11"/>
      <c r="AKQ38" s="11"/>
      <c r="AKR38" s="11"/>
      <c r="AKS38" s="11"/>
      <c r="AKT38" s="11"/>
      <c r="AKU38" s="11"/>
      <c r="AKV38" s="11"/>
      <c r="AKW38" s="11"/>
      <c r="AKX38" s="11"/>
      <c r="AKY38" s="11"/>
      <c r="AKZ38" s="11"/>
      <c r="ALA38" s="11"/>
      <c r="ALB38" s="11"/>
      <c r="ALC38" s="11"/>
      <c r="ALD38" s="11"/>
      <c r="ALE38" s="11"/>
      <c r="ALF38" s="11"/>
      <c r="ALG38" s="11"/>
      <c r="ALH38" s="11"/>
      <c r="ALI38" s="11"/>
      <c r="ALJ38" s="11"/>
      <c r="ALK38" s="11"/>
      <c r="ALL38" s="11"/>
      <c r="ALM38" s="11"/>
      <c r="ALN38" s="11"/>
      <c r="ALO38" s="11"/>
      <c r="ALP38" s="11"/>
      <c r="ALQ38" s="11"/>
      <c r="ALR38" s="11"/>
      <c r="ALS38" s="11"/>
      <c r="ALT38" s="11"/>
      <c r="ALU38" s="11"/>
      <c r="ALV38" s="11"/>
      <c r="ALW38" s="11"/>
      <c r="ALX38" s="11"/>
      <c r="ALY38" s="11"/>
      <c r="ALZ38" s="11"/>
      <c r="AMA38" s="11"/>
      <c r="AMB38" s="11"/>
      <c r="AMC38" s="11"/>
      <c r="AMD38" s="11"/>
      <c r="AME38" s="11"/>
      <c r="AMF38" s="11"/>
      <c r="AMG38" s="11"/>
      <c r="AMH38" s="11"/>
      <c r="AMI38" s="11"/>
      <c r="AMJ38" s="11"/>
      <c r="AMK38" s="11"/>
      <c r="AML38" s="11"/>
      <c r="AMM38" s="11"/>
      <c r="AMN38" s="11"/>
      <c r="AMO38" s="11"/>
      <c r="AMP38" s="11"/>
      <c r="AMQ38" s="11"/>
      <c r="AMR38" s="11"/>
      <c r="AMS38" s="11"/>
      <c r="AMT38" s="11"/>
      <c r="AMU38" s="11"/>
      <c r="AMV38" s="11"/>
      <c r="AMW38" s="11"/>
      <c r="AMX38" s="11"/>
      <c r="AMY38" s="11"/>
      <c r="AMZ38" s="11"/>
      <c r="ANA38" s="11"/>
      <c r="ANB38" s="11"/>
      <c r="ANC38" s="11"/>
      <c r="AND38" s="11"/>
      <c r="ANE38" s="11"/>
      <c r="ANF38" s="11"/>
      <c r="ANG38" s="11"/>
      <c r="ANH38" s="11"/>
      <c r="ANI38" s="11"/>
      <c r="ANJ38" s="11"/>
      <c r="ANK38" s="11"/>
      <c r="ANL38" s="11"/>
      <c r="ANM38" s="11"/>
      <c r="ANN38" s="11"/>
      <c r="ANO38" s="11"/>
    </row>
    <row r="39" spans="1:1055" s="5" customFormat="1" x14ac:dyDescent="0.2">
      <c r="A39" s="11"/>
      <c r="B39" s="36"/>
      <c r="C39" s="28"/>
      <c r="D39" s="29"/>
      <c r="E39" s="21"/>
      <c r="F39" s="21"/>
      <c r="G39" s="37"/>
      <c r="H39" s="21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</row>
    <row r="40" spans="1:1055" s="5" customFormat="1" x14ac:dyDescent="0.2">
      <c r="A40" s="11"/>
      <c r="B40" s="36"/>
      <c r="C40" s="28"/>
      <c r="D40" s="137" t="s">
        <v>84</v>
      </c>
      <c r="E40" s="21"/>
      <c r="F40" s="21"/>
      <c r="G40" s="37"/>
      <c r="H40" s="21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</row>
    <row r="41" spans="1:1055" s="5" customFormat="1" x14ac:dyDescent="0.2">
      <c r="A41" s="11"/>
      <c r="B41" s="36"/>
      <c r="C41" s="28"/>
      <c r="D41" s="137"/>
      <c r="E41" s="21"/>
      <c r="F41" s="21"/>
      <c r="G41" s="37"/>
      <c r="H41" s="21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1055" s="5" customFormat="1" x14ac:dyDescent="0.2">
      <c r="A42" s="11"/>
      <c r="B42" s="36">
        <v>41666</v>
      </c>
      <c r="C42" s="28">
        <v>274.77999999999997</v>
      </c>
      <c r="D42" s="138" t="s">
        <v>83</v>
      </c>
      <c r="E42" s="21" t="s">
        <v>32</v>
      </c>
      <c r="F42" s="21" t="s">
        <v>34</v>
      </c>
      <c r="G42" s="37"/>
      <c r="H42" s="21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</row>
    <row r="43" spans="1:1055" s="5" customFormat="1" x14ac:dyDescent="0.2">
      <c r="A43" s="11"/>
      <c r="B43" s="36">
        <v>41679</v>
      </c>
      <c r="C43" s="28">
        <v>229.57</v>
      </c>
      <c r="D43" s="29" t="s">
        <v>85</v>
      </c>
      <c r="E43" s="21" t="s">
        <v>32</v>
      </c>
      <c r="F43" s="21" t="s">
        <v>34</v>
      </c>
      <c r="G43" s="37"/>
      <c r="H43" s="21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1055" s="5" customFormat="1" x14ac:dyDescent="0.2">
      <c r="A44" s="11"/>
      <c r="B44" s="36">
        <v>41679</v>
      </c>
      <c r="C44" s="28">
        <v>80.53</v>
      </c>
      <c r="D44" s="29" t="s">
        <v>62</v>
      </c>
      <c r="E44" s="21" t="s">
        <v>15</v>
      </c>
      <c r="F44" s="21" t="s">
        <v>34</v>
      </c>
      <c r="G44" s="37"/>
      <c r="H44" s="21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spans="1:1055" s="5" customFormat="1" x14ac:dyDescent="0.2">
      <c r="A45" s="11"/>
      <c r="B45" s="36" t="s">
        <v>39</v>
      </c>
      <c r="C45" s="28">
        <v>553.04</v>
      </c>
      <c r="D45" s="29" t="s">
        <v>74</v>
      </c>
      <c r="E45" s="21" t="s">
        <v>37</v>
      </c>
      <c r="F45" s="21" t="s">
        <v>34</v>
      </c>
      <c r="G45" s="37"/>
      <c r="H45" s="21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</row>
    <row r="46" spans="1:1055" s="5" customFormat="1" x14ac:dyDescent="0.2">
      <c r="A46" s="11"/>
      <c r="B46" s="36">
        <v>41681</v>
      </c>
      <c r="C46" s="28">
        <v>21.74</v>
      </c>
      <c r="D46" s="29" t="s">
        <v>57</v>
      </c>
      <c r="E46" s="21" t="s">
        <v>53</v>
      </c>
      <c r="F46" s="21" t="s">
        <v>34</v>
      </c>
      <c r="G46" s="37"/>
      <c r="H46" s="21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</row>
    <row r="47" spans="1:1055" s="5" customFormat="1" x14ac:dyDescent="0.2">
      <c r="A47" s="11"/>
      <c r="B47" s="36">
        <v>41682</v>
      </c>
      <c r="C47" s="28">
        <v>172.6</v>
      </c>
      <c r="D47" s="29" t="s">
        <v>56</v>
      </c>
      <c r="E47" s="21" t="s">
        <v>53</v>
      </c>
      <c r="F47" s="21" t="s">
        <v>34</v>
      </c>
      <c r="G47" s="37"/>
      <c r="H47" s="21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</row>
    <row r="48" spans="1:1055" s="5" customFormat="1" x14ac:dyDescent="0.2">
      <c r="A48" s="11"/>
      <c r="B48" s="36">
        <v>41682</v>
      </c>
      <c r="C48" s="28">
        <v>195.65</v>
      </c>
      <c r="D48" s="29" t="s">
        <v>75</v>
      </c>
      <c r="E48" s="21" t="s">
        <v>36</v>
      </c>
      <c r="F48" s="21" t="s">
        <v>41</v>
      </c>
      <c r="G48" s="37"/>
      <c r="H48" s="21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</row>
    <row r="49" spans="1:41" s="5" customFormat="1" x14ac:dyDescent="0.2">
      <c r="A49" s="11"/>
      <c r="B49" s="36">
        <v>41683</v>
      </c>
      <c r="C49" s="28">
        <v>179.13</v>
      </c>
      <c r="D49" s="29" t="s">
        <v>76</v>
      </c>
      <c r="E49" s="21" t="s">
        <v>32</v>
      </c>
      <c r="F49" s="21" t="s">
        <v>43</v>
      </c>
      <c r="G49" s="37"/>
      <c r="H49" s="21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</row>
    <row r="50" spans="1:41" s="5" customFormat="1" x14ac:dyDescent="0.2">
      <c r="A50" s="11"/>
      <c r="B50" s="36">
        <v>41683</v>
      </c>
      <c r="C50" s="28">
        <v>26.87</v>
      </c>
      <c r="D50" s="29" t="s">
        <v>61</v>
      </c>
      <c r="E50" s="21" t="s">
        <v>15</v>
      </c>
      <c r="F50" s="21" t="s">
        <v>16</v>
      </c>
      <c r="G50" s="37"/>
      <c r="H50" s="21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</row>
    <row r="51" spans="1:41" s="5" customFormat="1" x14ac:dyDescent="0.2">
      <c r="A51" s="11"/>
      <c r="B51" s="36">
        <v>41687</v>
      </c>
      <c r="C51" s="28">
        <v>22.67</v>
      </c>
      <c r="D51" s="29" t="s">
        <v>59</v>
      </c>
      <c r="E51" s="21" t="s">
        <v>15</v>
      </c>
      <c r="F51" s="21" t="s">
        <v>16</v>
      </c>
      <c r="G51" s="37"/>
      <c r="H51" s="21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</row>
    <row r="52" spans="1:41" s="5" customFormat="1" x14ac:dyDescent="0.2">
      <c r="A52" s="11"/>
      <c r="B52" s="36">
        <v>41687</v>
      </c>
      <c r="C52" s="28">
        <v>499.13</v>
      </c>
      <c r="D52" s="29" t="s">
        <v>86</v>
      </c>
      <c r="E52" s="21" t="s">
        <v>32</v>
      </c>
      <c r="F52" s="21" t="s">
        <v>33</v>
      </c>
      <c r="G52" s="37"/>
      <c r="H52" s="21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</row>
    <row r="53" spans="1:41" s="5" customFormat="1" x14ac:dyDescent="0.2">
      <c r="A53" s="11"/>
      <c r="B53" s="36" t="s">
        <v>40</v>
      </c>
      <c r="C53" s="28">
        <v>334.78</v>
      </c>
      <c r="D53" s="29" t="s">
        <v>35</v>
      </c>
      <c r="E53" s="21" t="s">
        <v>38</v>
      </c>
      <c r="F53" s="21" t="s">
        <v>33</v>
      </c>
      <c r="G53" s="37"/>
      <c r="H53" s="21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</row>
    <row r="54" spans="1:41" s="5" customFormat="1" x14ac:dyDescent="0.2">
      <c r="A54" s="11"/>
      <c r="B54" s="36">
        <v>41689</v>
      </c>
      <c r="C54" s="28">
        <v>92.4</v>
      </c>
      <c r="D54" s="29" t="s">
        <v>60</v>
      </c>
      <c r="E54" s="21" t="s">
        <v>15</v>
      </c>
      <c r="F54" s="21" t="s">
        <v>33</v>
      </c>
      <c r="G54" s="37"/>
      <c r="H54" s="21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spans="1:41" s="5" customFormat="1" x14ac:dyDescent="0.2">
      <c r="A55" s="11"/>
      <c r="B55" s="36">
        <v>41690</v>
      </c>
      <c r="C55" s="28">
        <v>45.91</v>
      </c>
      <c r="D55" s="29" t="s">
        <v>60</v>
      </c>
      <c r="E55" s="21" t="s">
        <v>15</v>
      </c>
      <c r="F55" s="21" t="s">
        <v>33</v>
      </c>
      <c r="G55" s="37"/>
      <c r="H55" s="21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spans="1:41" s="5" customFormat="1" x14ac:dyDescent="0.2">
      <c r="A56" s="11"/>
      <c r="B56" s="36">
        <v>41690</v>
      </c>
      <c r="C56" s="28">
        <v>268.7</v>
      </c>
      <c r="D56" s="29" t="s">
        <v>42</v>
      </c>
      <c r="E56" s="21" t="s">
        <v>36</v>
      </c>
      <c r="F56" s="21" t="s">
        <v>33</v>
      </c>
      <c r="G56" s="37"/>
      <c r="H56" s="21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spans="1:41" s="5" customFormat="1" x14ac:dyDescent="0.2">
      <c r="A57" s="11"/>
      <c r="B57" s="36">
        <v>41691</v>
      </c>
      <c r="C57" s="28">
        <v>237.39</v>
      </c>
      <c r="D57" s="29" t="s">
        <v>77</v>
      </c>
      <c r="E57" s="21" t="s">
        <v>32</v>
      </c>
      <c r="F57" s="21" t="s">
        <v>33</v>
      </c>
      <c r="G57" s="37"/>
      <c r="H57" s="21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</row>
    <row r="58" spans="1:41" s="5" customFormat="1" x14ac:dyDescent="0.2">
      <c r="A58" s="11"/>
      <c r="B58" s="36">
        <v>41691</v>
      </c>
      <c r="C58" s="28">
        <v>28.7</v>
      </c>
      <c r="D58" s="29" t="s">
        <v>61</v>
      </c>
      <c r="E58" s="21" t="s">
        <v>15</v>
      </c>
      <c r="F58" s="21" t="s">
        <v>16</v>
      </c>
      <c r="G58" s="37"/>
      <c r="H58" s="21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</row>
    <row r="59" spans="1:41" s="5" customFormat="1" x14ac:dyDescent="0.2">
      <c r="A59" s="11"/>
      <c r="B59" s="36">
        <v>41746</v>
      </c>
      <c r="C59" s="28">
        <v>134.22</v>
      </c>
      <c r="D59" s="29" t="s">
        <v>78</v>
      </c>
      <c r="E59" s="21" t="s">
        <v>53</v>
      </c>
      <c r="F59" s="21" t="s">
        <v>16</v>
      </c>
      <c r="G59" s="37"/>
      <c r="H59" s="21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1" s="5" customFormat="1" x14ac:dyDescent="0.2">
      <c r="A60" s="11"/>
      <c r="B60" s="36"/>
      <c r="C60" s="28"/>
      <c r="D60" s="29"/>
      <c r="E60" s="21"/>
      <c r="F60" s="21"/>
      <c r="G60" s="37"/>
      <c r="H60" s="21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</row>
    <row r="61" spans="1:41" s="5" customFormat="1" x14ac:dyDescent="0.2">
      <c r="A61" s="11"/>
      <c r="B61" s="36"/>
      <c r="C61" s="28"/>
      <c r="D61" s="137" t="s">
        <v>79</v>
      </c>
      <c r="E61" s="21"/>
      <c r="F61" s="21"/>
      <c r="G61" s="37"/>
      <c r="H61" s="21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</row>
    <row r="62" spans="1:41" s="5" customFormat="1" x14ac:dyDescent="0.2">
      <c r="A62" s="11"/>
      <c r="B62" s="36"/>
      <c r="C62" s="28"/>
      <c r="D62" s="137"/>
      <c r="E62" s="21"/>
      <c r="F62" s="21"/>
      <c r="G62" s="37"/>
      <c r="H62" s="21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spans="1:41" s="5" customFormat="1" x14ac:dyDescent="0.2">
      <c r="A63" s="11"/>
      <c r="B63" s="36">
        <v>41734</v>
      </c>
      <c r="C63" s="28">
        <v>243.48</v>
      </c>
      <c r="D63" s="29" t="s">
        <v>82</v>
      </c>
      <c r="E63" s="21" t="s">
        <v>32</v>
      </c>
      <c r="F63" s="21" t="s">
        <v>41</v>
      </c>
      <c r="G63" s="37"/>
      <c r="H63" s="21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</row>
    <row r="64" spans="1:41" s="5" customFormat="1" x14ac:dyDescent="0.2">
      <c r="A64" s="11"/>
      <c r="B64" s="36">
        <v>41734</v>
      </c>
      <c r="C64" s="28">
        <v>55.38</v>
      </c>
      <c r="D64" s="29" t="s">
        <v>61</v>
      </c>
      <c r="E64" s="21" t="s">
        <v>15</v>
      </c>
      <c r="F64" s="21" t="s">
        <v>41</v>
      </c>
      <c r="G64" s="37"/>
      <c r="H64" s="21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</row>
    <row r="65" spans="1:41" s="5" customFormat="1" x14ac:dyDescent="0.2">
      <c r="A65" s="11"/>
      <c r="B65" s="36">
        <v>41761</v>
      </c>
      <c r="C65" s="28">
        <v>457.39</v>
      </c>
      <c r="D65" s="29" t="s">
        <v>80</v>
      </c>
      <c r="E65" s="21" t="s">
        <v>32</v>
      </c>
      <c r="F65" s="21" t="s">
        <v>33</v>
      </c>
      <c r="G65" s="37"/>
      <c r="H65" s="21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</row>
    <row r="66" spans="1:41" s="5" customFormat="1" x14ac:dyDescent="0.2">
      <c r="A66" s="11"/>
      <c r="B66" s="36">
        <v>41761</v>
      </c>
      <c r="C66" s="28">
        <v>168.69</v>
      </c>
      <c r="D66" s="29" t="s">
        <v>52</v>
      </c>
      <c r="E66" s="21" t="s">
        <v>48</v>
      </c>
      <c r="F66" s="21" t="s">
        <v>33</v>
      </c>
      <c r="G66" s="37"/>
      <c r="H66" s="21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</row>
    <row r="67" spans="1:41" s="5" customFormat="1" x14ac:dyDescent="0.2">
      <c r="A67" s="11"/>
      <c r="B67" s="36">
        <v>41762</v>
      </c>
      <c r="C67" s="28">
        <v>62.61</v>
      </c>
      <c r="D67" s="29" t="s">
        <v>65</v>
      </c>
      <c r="E67" s="21" t="s">
        <v>53</v>
      </c>
      <c r="F67" s="21" t="s">
        <v>33</v>
      </c>
      <c r="G67" s="37"/>
      <c r="H67" s="21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spans="1:41" s="5" customFormat="1" x14ac:dyDescent="0.2">
      <c r="A68" s="11"/>
      <c r="B68" s="36">
        <v>41782</v>
      </c>
      <c r="C68" s="28">
        <v>321.74</v>
      </c>
      <c r="D68" s="29" t="s">
        <v>81</v>
      </c>
      <c r="E68" s="21" t="s">
        <v>32</v>
      </c>
      <c r="F68" s="21" t="s">
        <v>34</v>
      </c>
      <c r="G68" s="37"/>
      <c r="H68" s="21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</row>
    <row r="69" spans="1:41" s="5" customFormat="1" x14ac:dyDescent="0.2">
      <c r="A69" s="11"/>
      <c r="B69" s="36">
        <v>41783</v>
      </c>
      <c r="C69" s="28">
        <v>52.17</v>
      </c>
      <c r="D69" s="29" t="s">
        <v>64</v>
      </c>
      <c r="E69" s="21" t="s">
        <v>53</v>
      </c>
      <c r="F69" s="21" t="s">
        <v>34</v>
      </c>
      <c r="G69" s="37"/>
      <c r="H69" s="21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</row>
    <row r="70" spans="1:41" s="5" customFormat="1" x14ac:dyDescent="0.2">
      <c r="A70" s="11"/>
      <c r="B70" s="36">
        <v>41783</v>
      </c>
      <c r="C70" s="28">
        <v>19.13</v>
      </c>
      <c r="D70" s="29" t="s">
        <v>55</v>
      </c>
      <c r="E70" s="21" t="s">
        <v>53</v>
      </c>
      <c r="F70" s="21" t="s">
        <v>34</v>
      </c>
      <c r="G70" s="37"/>
      <c r="H70" s="21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</row>
    <row r="71" spans="1:41" s="5" customFormat="1" x14ac:dyDescent="0.2">
      <c r="A71" s="11"/>
      <c r="B71" s="36">
        <v>41783</v>
      </c>
      <c r="C71" s="28">
        <v>19.96</v>
      </c>
      <c r="D71" s="29" t="s">
        <v>54</v>
      </c>
      <c r="E71" s="21" t="s">
        <v>32</v>
      </c>
      <c r="F71" s="21" t="s">
        <v>16</v>
      </c>
      <c r="G71" s="37"/>
      <c r="H71" s="21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</row>
    <row r="72" spans="1:41" s="5" customFormat="1" x14ac:dyDescent="0.2">
      <c r="A72" s="11"/>
      <c r="B72" s="36"/>
      <c r="C72" s="28"/>
      <c r="D72" s="29"/>
      <c r="E72" s="21"/>
      <c r="F72" s="21"/>
      <c r="G72" s="37"/>
      <c r="H72" s="21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</row>
    <row r="73" spans="1:41" s="5" customFormat="1" x14ac:dyDescent="0.2">
      <c r="A73" s="11"/>
      <c r="B73" s="36"/>
      <c r="C73" s="28"/>
      <c r="D73" s="137" t="s">
        <v>87</v>
      </c>
      <c r="E73" s="21"/>
      <c r="F73" s="21"/>
      <c r="G73" s="37"/>
      <c r="H73" s="21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</row>
    <row r="74" spans="1:41" s="5" customFormat="1" x14ac:dyDescent="0.2">
      <c r="A74" s="11"/>
      <c r="B74" s="36"/>
      <c r="C74" s="28"/>
      <c r="D74" s="137"/>
      <c r="E74" s="21"/>
      <c r="F74" s="21"/>
      <c r="G74" s="37"/>
      <c r="H74" s="21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</row>
    <row r="75" spans="1:41" s="5" customFormat="1" x14ac:dyDescent="0.2">
      <c r="A75" s="11"/>
      <c r="B75" s="36">
        <v>41458</v>
      </c>
      <c r="C75" s="28">
        <v>17.787000000000003</v>
      </c>
      <c r="D75" s="29" t="s">
        <v>17</v>
      </c>
      <c r="E75" s="21" t="s">
        <v>15</v>
      </c>
      <c r="F75" s="21" t="s">
        <v>16</v>
      </c>
      <c r="G75" s="37"/>
      <c r="H75" s="21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s="5" customFormat="1" x14ac:dyDescent="0.2">
      <c r="A76" s="11"/>
      <c r="B76" s="36">
        <v>41515</v>
      </c>
      <c r="C76" s="28">
        <v>13.486000000000001</v>
      </c>
      <c r="D76" s="29" t="s">
        <v>17</v>
      </c>
      <c r="E76" s="21" t="s">
        <v>15</v>
      </c>
      <c r="F76" s="21" t="s">
        <v>16</v>
      </c>
      <c r="G76" s="37"/>
      <c r="H76" s="21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spans="1:41" s="5" customFormat="1" x14ac:dyDescent="0.2">
      <c r="A77" s="11"/>
      <c r="B77" s="36">
        <v>41521</v>
      </c>
      <c r="C77" s="28">
        <v>13.101000000000001</v>
      </c>
      <c r="D77" s="29" t="s">
        <v>17</v>
      </c>
      <c r="E77" s="21" t="s">
        <v>15</v>
      </c>
      <c r="F77" s="21" t="s">
        <v>16</v>
      </c>
      <c r="G77" s="37"/>
      <c r="H77" s="21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</row>
    <row r="78" spans="1:41" s="5" customFormat="1" x14ac:dyDescent="0.2">
      <c r="A78" s="11"/>
      <c r="B78" s="36">
        <v>41521</v>
      </c>
      <c r="C78" s="28">
        <v>17.985000000000003</v>
      </c>
      <c r="D78" s="29" t="s">
        <v>17</v>
      </c>
      <c r="E78" s="21" t="s">
        <v>15</v>
      </c>
      <c r="F78" s="21" t="s">
        <v>16</v>
      </c>
      <c r="G78" s="37"/>
      <c r="H78" s="21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</row>
    <row r="79" spans="1:41" s="5" customFormat="1" x14ac:dyDescent="0.2">
      <c r="A79" s="11"/>
      <c r="B79" s="36">
        <v>41555</v>
      </c>
      <c r="C79" s="28">
        <v>14.058</v>
      </c>
      <c r="D79" s="29" t="s">
        <v>17</v>
      </c>
      <c r="E79" s="21" t="s">
        <v>15</v>
      </c>
      <c r="F79" s="21" t="s">
        <v>16</v>
      </c>
      <c r="G79" s="37"/>
      <c r="H79" s="21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spans="1:41" s="5" customFormat="1" x14ac:dyDescent="0.2">
      <c r="A80" s="11"/>
      <c r="B80" s="36">
        <v>41605</v>
      </c>
      <c r="C80" s="28">
        <v>374.78</v>
      </c>
      <c r="D80" s="29" t="s">
        <v>44</v>
      </c>
      <c r="E80" s="21" t="s">
        <v>32</v>
      </c>
      <c r="F80" s="21" t="s">
        <v>33</v>
      </c>
      <c r="G80" s="37"/>
      <c r="H80" s="21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</row>
    <row r="81" spans="1:1055" s="5" customFormat="1" x14ac:dyDescent="0.2">
      <c r="A81" s="11"/>
      <c r="B81" s="36">
        <v>41605</v>
      </c>
      <c r="C81" s="28">
        <v>37.299999999999997</v>
      </c>
      <c r="D81" s="29" t="s">
        <v>17</v>
      </c>
      <c r="E81" s="21" t="s">
        <v>15</v>
      </c>
      <c r="F81" s="21" t="s">
        <v>16</v>
      </c>
      <c r="G81" s="37"/>
      <c r="H81" s="21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</row>
    <row r="82" spans="1:1055" s="5" customFormat="1" x14ac:dyDescent="0.2">
      <c r="A82" s="11"/>
      <c r="B82" s="36">
        <v>41605</v>
      </c>
      <c r="C82" s="28">
        <v>23.57</v>
      </c>
      <c r="D82" s="29" t="s">
        <v>17</v>
      </c>
      <c r="E82" s="21" t="s">
        <v>15</v>
      </c>
      <c r="F82" s="21" t="s">
        <v>16</v>
      </c>
      <c r="G82" s="37"/>
      <c r="H82" s="21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</row>
    <row r="83" spans="1:1055" s="5" customFormat="1" x14ac:dyDescent="0.2">
      <c r="A83" s="11"/>
      <c r="B83" s="36">
        <v>41703</v>
      </c>
      <c r="C83" s="28">
        <v>10.29</v>
      </c>
      <c r="D83" s="29" t="s">
        <v>17</v>
      </c>
      <c r="E83" s="21" t="s">
        <v>15</v>
      </c>
      <c r="F83" s="21" t="s">
        <v>16</v>
      </c>
      <c r="G83" s="37"/>
      <c r="H83" s="21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</row>
    <row r="84" spans="1:1055" s="5" customFormat="1" x14ac:dyDescent="0.2">
      <c r="A84" s="11"/>
      <c r="B84" s="36">
        <v>41703</v>
      </c>
      <c r="C84" s="28">
        <v>14.74</v>
      </c>
      <c r="D84" s="29" t="s">
        <v>17</v>
      </c>
      <c r="E84" s="21" t="s">
        <v>15</v>
      </c>
      <c r="F84" s="21" t="s">
        <v>16</v>
      </c>
      <c r="G84" s="37"/>
      <c r="H84" s="21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</row>
    <row r="85" spans="1:1055" s="5" customFormat="1" x14ac:dyDescent="0.2">
      <c r="A85" s="11"/>
      <c r="B85" s="36">
        <v>41703</v>
      </c>
      <c r="C85" s="28">
        <v>22.19</v>
      </c>
      <c r="D85" s="29" t="s">
        <v>17</v>
      </c>
      <c r="E85" s="21" t="s">
        <v>15</v>
      </c>
      <c r="F85" s="21" t="s">
        <v>16</v>
      </c>
      <c r="G85" s="37"/>
      <c r="H85" s="21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1:1055" s="5" customFormat="1" x14ac:dyDescent="0.2">
      <c r="A86" s="11"/>
      <c r="B86" s="36">
        <v>41765</v>
      </c>
      <c r="C86" s="28">
        <v>11.1</v>
      </c>
      <c r="D86" s="29" t="s">
        <v>17</v>
      </c>
      <c r="E86" s="21" t="s">
        <v>15</v>
      </c>
      <c r="F86" s="21" t="s">
        <v>16</v>
      </c>
      <c r="G86" s="37"/>
      <c r="H86" s="21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  <row r="87" spans="1:1055" s="5" customFormat="1" x14ac:dyDescent="0.2">
      <c r="A87" s="11"/>
      <c r="B87" s="36">
        <v>41787</v>
      </c>
      <c r="C87" s="28">
        <v>11.77</v>
      </c>
      <c r="D87" s="29" t="s">
        <v>17</v>
      </c>
      <c r="E87" s="21" t="s">
        <v>15</v>
      </c>
      <c r="F87" s="21" t="s">
        <v>16</v>
      </c>
      <c r="G87" s="37"/>
      <c r="H87" s="21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  <row r="88" spans="1:1055" s="5" customFormat="1" x14ac:dyDescent="0.2">
      <c r="A88" s="11"/>
      <c r="B88" s="36">
        <v>41787</v>
      </c>
      <c r="C88" s="28">
        <v>15.97</v>
      </c>
      <c r="D88" s="29" t="s">
        <v>17</v>
      </c>
      <c r="E88" s="21" t="s">
        <v>15</v>
      </c>
      <c r="F88" s="21" t="s">
        <v>16</v>
      </c>
      <c r="G88" s="37"/>
      <c r="H88" s="21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</row>
    <row r="89" spans="1:1055" s="5" customFormat="1" x14ac:dyDescent="0.2">
      <c r="A89" s="11"/>
      <c r="B89" s="36">
        <v>41796</v>
      </c>
      <c r="C89" s="28">
        <v>11.858000000000001</v>
      </c>
      <c r="D89" s="29" t="s">
        <v>17</v>
      </c>
      <c r="E89" s="21" t="s">
        <v>15</v>
      </c>
      <c r="F89" s="21" t="s">
        <v>16</v>
      </c>
      <c r="G89" s="37"/>
      <c r="H89" s="21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</row>
    <row r="90" spans="1:1055" s="5" customFormat="1" x14ac:dyDescent="0.2">
      <c r="A90" s="11"/>
      <c r="B90" s="36">
        <v>41796</v>
      </c>
      <c r="C90" s="28">
        <v>14.630000000000003</v>
      </c>
      <c r="D90" s="29" t="s">
        <v>17</v>
      </c>
      <c r="E90" s="21" t="s">
        <v>15</v>
      </c>
      <c r="F90" s="21" t="s">
        <v>16</v>
      </c>
      <c r="G90" s="37"/>
      <c r="H90" s="21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</row>
    <row r="91" spans="1:1055" s="5" customFormat="1" x14ac:dyDescent="0.2">
      <c r="A91" s="11"/>
      <c r="B91" s="36">
        <v>41814</v>
      </c>
      <c r="C91" s="28">
        <v>13.299000000000001</v>
      </c>
      <c r="D91" s="29" t="s">
        <v>17</v>
      </c>
      <c r="E91" s="21" t="s">
        <v>15</v>
      </c>
      <c r="F91" s="21" t="s">
        <v>16</v>
      </c>
      <c r="G91" s="37"/>
      <c r="H91" s="21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</row>
    <row r="92" spans="1:1055" s="5" customFormat="1" ht="7.5" customHeight="1" x14ac:dyDescent="0.2">
      <c r="A92" s="11"/>
      <c r="B92" s="36"/>
      <c r="C92" s="28"/>
      <c r="D92" s="29"/>
      <c r="E92" s="21"/>
      <c r="F92" s="21"/>
      <c r="G92" s="37"/>
      <c r="H92" s="21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spans="1:1055" s="6" customFormat="1" ht="15.75" customHeight="1" x14ac:dyDescent="0.2">
      <c r="A93" s="11"/>
      <c r="B93" s="52"/>
      <c r="C93" s="53">
        <f>SUM(C36:C92)</f>
        <v>5436.2739999999985</v>
      </c>
      <c r="D93" s="89" t="s">
        <v>67</v>
      </c>
      <c r="E93" s="54"/>
      <c r="F93" s="54"/>
      <c r="G93" s="55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  <c r="SQ93" s="23"/>
      <c r="SR93" s="23"/>
      <c r="SS93" s="23"/>
      <c r="ST93" s="23"/>
      <c r="SU93" s="23"/>
      <c r="SV93" s="23"/>
      <c r="SW93" s="23"/>
      <c r="SX93" s="23"/>
      <c r="SY93" s="23"/>
      <c r="SZ93" s="23"/>
      <c r="TA93" s="23"/>
      <c r="TB93" s="23"/>
      <c r="TC93" s="23"/>
      <c r="TD93" s="23"/>
      <c r="TE93" s="23"/>
      <c r="TF93" s="23"/>
      <c r="TG93" s="23"/>
      <c r="TH93" s="23"/>
      <c r="TI93" s="23"/>
      <c r="TJ93" s="23"/>
      <c r="TK93" s="23"/>
      <c r="TL93" s="23"/>
      <c r="TM93" s="23"/>
      <c r="TN93" s="23"/>
      <c r="TO93" s="23"/>
      <c r="TP93" s="23"/>
      <c r="TQ93" s="23"/>
      <c r="TR93" s="23"/>
      <c r="TS93" s="23"/>
      <c r="TT93" s="23"/>
      <c r="TU93" s="23"/>
      <c r="TV93" s="23"/>
      <c r="TW93" s="23"/>
      <c r="TX93" s="23"/>
      <c r="TY93" s="23"/>
      <c r="TZ93" s="23"/>
      <c r="UA93" s="23"/>
      <c r="UB93" s="23"/>
      <c r="UC93" s="23"/>
      <c r="UD93" s="23"/>
      <c r="UE93" s="23"/>
      <c r="UF93" s="23"/>
      <c r="UG93" s="23"/>
      <c r="UH93" s="23"/>
      <c r="UI93" s="23"/>
      <c r="UJ93" s="23"/>
      <c r="UK93" s="23"/>
      <c r="UL93" s="23"/>
      <c r="UM93" s="23"/>
      <c r="UN93" s="23"/>
      <c r="UO93" s="23"/>
      <c r="UP93" s="23"/>
      <c r="UQ93" s="23"/>
      <c r="UR93" s="23"/>
      <c r="US93" s="23"/>
      <c r="UT93" s="23"/>
      <c r="UU93" s="23"/>
      <c r="UV93" s="23"/>
      <c r="UW93" s="23"/>
      <c r="UX93" s="23"/>
      <c r="UY93" s="23"/>
      <c r="UZ93" s="23"/>
      <c r="VA93" s="23"/>
      <c r="VB93" s="23"/>
      <c r="VC93" s="23"/>
      <c r="VD93" s="23"/>
      <c r="VE93" s="23"/>
      <c r="VF93" s="23"/>
      <c r="VG93" s="23"/>
      <c r="VH93" s="23"/>
      <c r="VI93" s="23"/>
      <c r="VJ93" s="23"/>
      <c r="VK93" s="23"/>
      <c r="VL93" s="23"/>
      <c r="VM93" s="23"/>
      <c r="VN93" s="23"/>
      <c r="VO93" s="23"/>
      <c r="VP93" s="23"/>
      <c r="VQ93" s="23"/>
      <c r="VR93" s="23"/>
      <c r="VS93" s="23"/>
      <c r="VT93" s="23"/>
      <c r="VU93" s="23"/>
      <c r="VV93" s="23"/>
      <c r="VW93" s="23"/>
      <c r="VX93" s="23"/>
      <c r="VY93" s="23"/>
      <c r="VZ93" s="23"/>
      <c r="WA93" s="23"/>
      <c r="WB93" s="23"/>
      <c r="WC93" s="23"/>
      <c r="WD93" s="23"/>
      <c r="WE93" s="23"/>
      <c r="WF93" s="23"/>
      <c r="WG93" s="23"/>
      <c r="WH93" s="23"/>
      <c r="WI93" s="23"/>
      <c r="WJ93" s="23"/>
      <c r="WK93" s="23"/>
      <c r="WL93" s="23"/>
      <c r="WM93" s="23"/>
      <c r="WN93" s="23"/>
      <c r="WO93" s="23"/>
      <c r="WP93" s="23"/>
      <c r="WQ93" s="23"/>
      <c r="WR93" s="23"/>
      <c r="WS93" s="23"/>
      <c r="WT93" s="23"/>
      <c r="WU93" s="23"/>
      <c r="WV93" s="23"/>
      <c r="WW93" s="23"/>
      <c r="WX93" s="23"/>
      <c r="WY93" s="23"/>
      <c r="WZ93" s="23"/>
      <c r="XA93" s="23"/>
      <c r="XB93" s="23"/>
      <c r="XC93" s="23"/>
      <c r="XD93" s="23"/>
      <c r="XE93" s="23"/>
      <c r="XF93" s="23"/>
      <c r="XG93" s="23"/>
      <c r="XH93" s="23"/>
      <c r="XI93" s="23"/>
      <c r="XJ93" s="23"/>
      <c r="XK93" s="23"/>
      <c r="XL93" s="23"/>
      <c r="XM93" s="23"/>
      <c r="XN93" s="23"/>
      <c r="XO93" s="23"/>
      <c r="XP93" s="23"/>
      <c r="XQ93" s="23"/>
      <c r="XR93" s="23"/>
      <c r="XS93" s="23"/>
      <c r="XT93" s="23"/>
      <c r="XU93" s="23"/>
      <c r="XV93" s="23"/>
      <c r="XW93" s="23"/>
      <c r="XX93" s="23"/>
      <c r="XY93" s="23"/>
      <c r="XZ93" s="23"/>
      <c r="YA93" s="23"/>
      <c r="YB93" s="23"/>
      <c r="YC93" s="23"/>
      <c r="YD93" s="23"/>
      <c r="YE93" s="23"/>
      <c r="YF93" s="23"/>
      <c r="YG93" s="23"/>
      <c r="YH93" s="23"/>
      <c r="YI93" s="23"/>
      <c r="YJ93" s="23"/>
      <c r="YK93" s="23"/>
      <c r="YL93" s="23"/>
      <c r="YM93" s="23"/>
      <c r="YN93" s="23"/>
      <c r="YO93" s="23"/>
      <c r="YP93" s="23"/>
      <c r="YQ93" s="23"/>
      <c r="YR93" s="23"/>
      <c r="YS93" s="23"/>
      <c r="YT93" s="23"/>
      <c r="YU93" s="23"/>
      <c r="YV93" s="23"/>
      <c r="YW93" s="23"/>
      <c r="YX93" s="23"/>
      <c r="YY93" s="23"/>
      <c r="YZ93" s="23"/>
      <c r="ZA93" s="23"/>
      <c r="ZB93" s="23"/>
      <c r="ZC93" s="23"/>
      <c r="ZD93" s="23"/>
      <c r="ZE93" s="23"/>
      <c r="ZF93" s="23"/>
      <c r="ZG93" s="23"/>
      <c r="ZH93" s="23"/>
      <c r="ZI93" s="23"/>
      <c r="ZJ93" s="23"/>
      <c r="ZK93" s="23"/>
      <c r="ZL93" s="23"/>
      <c r="ZM93" s="23"/>
      <c r="ZN93" s="23"/>
      <c r="ZO93" s="23"/>
      <c r="ZP93" s="23"/>
      <c r="ZQ93" s="23"/>
      <c r="ZR93" s="23"/>
      <c r="ZS93" s="23"/>
      <c r="ZT93" s="23"/>
      <c r="ZU93" s="23"/>
      <c r="ZV93" s="23"/>
      <c r="ZW93" s="23"/>
      <c r="ZX93" s="23"/>
      <c r="ZY93" s="23"/>
      <c r="ZZ93" s="23"/>
      <c r="AAA93" s="23"/>
      <c r="AAB93" s="23"/>
      <c r="AAC93" s="23"/>
      <c r="AAD93" s="23"/>
      <c r="AAE93" s="23"/>
      <c r="AAF93" s="23"/>
      <c r="AAG93" s="23"/>
      <c r="AAH93" s="23"/>
      <c r="AAI93" s="23"/>
      <c r="AAJ93" s="23"/>
      <c r="AAK93" s="23"/>
      <c r="AAL93" s="23"/>
      <c r="AAM93" s="23"/>
      <c r="AAN93" s="23"/>
      <c r="AAO93" s="23"/>
      <c r="AAP93" s="23"/>
      <c r="AAQ93" s="23"/>
      <c r="AAR93" s="23"/>
      <c r="AAS93" s="23"/>
      <c r="AAT93" s="23"/>
      <c r="AAU93" s="23"/>
      <c r="AAV93" s="23"/>
      <c r="AAW93" s="23"/>
      <c r="AAX93" s="23"/>
      <c r="AAY93" s="23"/>
      <c r="AAZ93" s="23"/>
      <c r="ABA93" s="23"/>
      <c r="ABB93" s="23"/>
      <c r="ABC93" s="23"/>
      <c r="ABD93" s="23"/>
      <c r="ABE93" s="23"/>
      <c r="ABF93" s="23"/>
      <c r="ABG93" s="23"/>
      <c r="ABH93" s="23"/>
      <c r="ABI93" s="23"/>
      <c r="ABJ93" s="23"/>
      <c r="ABK93" s="23"/>
      <c r="ABL93" s="23"/>
      <c r="ABM93" s="23"/>
      <c r="ABN93" s="23"/>
      <c r="ABO93" s="23"/>
      <c r="ABP93" s="23"/>
      <c r="ABQ93" s="23"/>
      <c r="ABR93" s="23"/>
      <c r="ABS93" s="23"/>
      <c r="ABT93" s="23"/>
      <c r="ABU93" s="23"/>
      <c r="ABV93" s="23"/>
      <c r="ABW93" s="23"/>
      <c r="ABX93" s="23"/>
      <c r="ABY93" s="23"/>
      <c r="ABZ93" s="23"/>
      <c r="ACA93" s="23"/>
      <c r="ACB93" s="23"/>
      <c r="ACC93" s="23"/>
      <c r="ACD93" s="23"/>
      <c r="ACE93" s="23"/>
      <c r="ACF93" s="23"/>
      <c r="ACG93" s="23"/>
      <c r="ACH93" s="23"/>
      <c r="ACI93" s="23"/>
      <c r="ACJ93" s="23"/>
      <c r="ACK93" s="23"/>
      <c r="ACL93" s="23"/>
      <c r="ACM93" s="23"/>
      <c r="ACN93" s="23"/>
      <c r="ACO93" s="23"/>
      <c r="ACP93" s="23"/>
      <c r="ACQ93" s="23"/>
      <c r="ACR93" s="23"/>
      <c r="ACS93" s="23"/>
      <c r="ACT93" s="23"/>
      <c r="ACU93" s="23"/>
      <c r="ACV93" s="23"/>
      <c r="ACW93" s="23"/>
      <c r="ACX93" s="23"/>
      <c r="ACY93" s="23"/>
      <c r="ACZ93" s="23"/>
      <c r="ADA93" s="23"/>
      <c r="ADB93" s="23"/>
      <c r="ADC93" s="23"/>
      <c r="ADD93" s="23"/>
      <c r="ADE93" s="23"/>
      <c r="ADF93" s="23"/>
      <c r="ADG93" s="23"/>
      <c r="ADH93" s="23"/>
      <c r="ADI93" s="23"/>
      <c r="ADJ93" s="23"/>
      <c r="ADK93" s="23"/>
      <c r="ADL93" s="23"/>
      <c r="ADM93" s="23"/>
      <c r="ADN93" s="23"/>
      <c r="ADO93" s="23"/>
      <c r="ADP93" s="23"/>
      <c r="ADQ93" s="23"/>
      <c r="ADR93" s="23"/>
      <c r="ADS93" s="23"/>
      <c r="ADT93" s="23"/>
      <c r="ADU93" s="23"/>
      <c r="ADV93" s="23"/>
      <c r="ADW93" s="23"/>
      <c r="ADX93" s="23"/>
      <c r="ADY93" s="23"/>
      <c r="ADZ93" s="23"/>
      <c r="AEA93" s="23"/>
      <c r="AEB93" s="23"/>
      <c r="AEC93" s="23"/>
      <c r="AED93" s="23"/>
      <c r="AEE93" s="23"/>
      <c r="AEF93" s="23"/>
      <c r="AEG93" s="23"/>
      <c r="AEH93" s="23"/>
      <c r="AEI93" s="23"/>
      <c r="AEJ93" s="23"/>
      <c r="AEK93" s="23"/>
      <c r="AEL93" s="23"/>
      <c r="AEM93" s="23"/>
      <c r="AEN93" s="23"/>
      <c r="AEO93" s="23"/>
      <c r="AEP93" s="23"/>
      <c r="AEQ93" s="23"/>
      <c r="AER93" s="23"/>
      <c r="AES93" s="23"/>
      <c r="AET93" s="23"/>
      <c r="AEU93" s="23"/>
      <c r="AEV93" s="23"/>
      <c r="AEW93" s="23"/>
      <c r="AEX93" s="23"/>
      <c r="AEY93" s="23"/>
      <c r="AEZ93" s="23"/>
      <c r="AFA93" s="23"/>
      <c r="AFB93" s="23"/>
      <c r="AFC93" s="23"/>
      <c r="AFD93" s="23"/>
      <c r="AFE93" s="23"/>
      <c r="AFF93" s="23"/>
      <c r="AFG93" s="23"/>
      <c r="AFH93" s="23"/>
      <c r="AFI93" s="23"/>
      <c r="AFJ93" s="23"/>
      <c r="AFK93" s="23"/>
      <c r="AFL93" s="23"/>
      <c r="AFM93" s="23"/>
      <c r="AFN93" s="23"/>
      <c r="AFO93" s="23"/>
      <c r="AFP93" s="23"/>
      <c r="AFQ93" s="23"/>
      <c r="AFR93" s="23"/>
      <c r="AFS93" s="23"/>
      <c r="AFT93" s="23"/>
      <c r="AFU93" s="23"/>
      <c r="AFV93" s="23"/>
      <c r="AFW93" s="23"/>
      <c r="AFX93" s="23"/>
      <c r="AFY93" s="23"/>
      <c r="AFZ93" s="23"/>
      <c r="AGA93" s="23"/>
      <c r="AGB93" s="23"/>
      <c r="AGC93" s="23"/>
      <c r="AGD93" s="23"/>
      <c r="AGE93" s="23"/>
      <c r="AGF93" s="23"/>
      <c r="AGG93" s="23"/>
      <c r="AGH93" s="23"/>
      <c r="AGI93" s="23"/>
      <c r="AGJ93" s="23"/>
      <c r="AGK93" s="23"/>
      <c r="AGL93" s="23"/>
      <c r="AGM93" s="23"/>
      <c r="AGN93" s="23"/>
      <c r="AGO93" s="23"/>
      <c r="AGP93" s="23"/>
      <c r="AGQ93" s="23"/>
      <c r="AGR93" s="23"/>
      <c r="AGS93" s="23"/>
      <c r="AGT93" s="23"/>
      <c r="AGU93" s="23"/>
      <c r="AGV93" s="23"/>
      <c r="AGW93" s="23"/>
      <c r="AGX93" s="23"/>
      <c r="AGY93" s="23"/>
      <c r="AGZ93" s="23"/>
      <c r="AHA93" s="23"/>
      <c r="AHB93" s="23"/>
      <c r="AHC93" s="23"/>
      <c r="AHD93" s="23"/>
      <c r="AHE93" s="23"/>
      <c r="AHF93" s="23"/>
      <c r="AHG93" s="23"/>
      <c r="AHH93" s="23"/>
      <c r="AHI93" s="23"/>
      <c r="AHJ93" s="23"/>
      <c r="AHK93" s="23"/>
      <c r="AHL93" s="23"/>
      <c r="AHM93" s="23"/>
      <c r="AHN93" s="23"/>
      <c r="AHO93" s="23"/>
      <c r="AHP93" s="23"/>
      <c r="AHQ93" s="23"/>
      <c r="AHR93" s="23"/>
      <c r="AHS93" s="23"/>
      <c r="AHT93" s="23"/>
      <c r="AHU93" s="23"/>
      <c r="AHV93" s="23"/>
      <c r="AHW93" s="23"/>
      <c r="AHX93" s="23"/>
      <c r="AHY93" s="23"/>
      <c r="AHZ93" s="23"/>
      <c r="AIA93" s="23"/>
      <c r="AIB93" s="23"/>
      <c r="AIC93" s="23"/>
      <c r="AID93" s="23"/>
      <c r="AIE93" s="23"/>
      <c r="AIF93" s="23"/>
      <c r="AIG93" s="23"/>
      <c r="AIH93" s="23"/>
      <c r="AII93" s="23"/>
      <c r="AIJ93" s="23"/>
      <c r="AIK93" s="23"/>
      <c r="AIL93" s="23"/>
      <c r="AIM93" s="23"/>
      <c r="AIN93" s="23"/>
      <c r="AIO93" s="23"/>
      <c r="AIP93" s="23"/>
      <c r="AIQ93" s="23"/>
      <c r="AIR93" s="23"/>
      <c r="AIS93" s="23"/>
      <c r="AIT93" s="23"/>
      <c r="AIU93" s="23"/>
      <c r="AIV93" s="23"/>
      <c r="AIW93" s="23"/>
      <c r="AIX93" s="23"/>
      <c r="AIY93" s="23"/>
      <c r="AIZ93" s="23"/>
      <c r="AJA93" s="23"/>
      <c r="AJB93" s="23"/>
      <c r="AJC93" s="23"/>
      <c r="AJD93" s="23"/>
      <c r="AJE93" s="23"/>
      <c r="AJF93" s="23"/>
      <c r="AJG93" s="23"/>
      <c r="AJH93" s="23"/>
      <c r="AJI93" s="23"/>
      <c r="AJJ93" s="23"/>
      <c r="AJK93" s="23"/>
      <c r="AJL93" s="23"/>
      <c r="AJM93" s="23"/>
      <c r="AJN93" s="23"/>
      <c r="AJO93" s="23"/>
      <c r="AJP93" s="23"/>
      <c r="AJQ93" s="23"/>
      <c r="AJR93" s="23"/>
      <c r="AJS93" s="23"/>
      <c r="AJT93" s="23"/>
      <c r="AJU93" s="23"/>
      <c r="AJV93" s="23"/>
      <c r="AJW93" s="23"/>
      <c r="AJX93" s="23"/>
      <c r="AJY93" s="23"/>
      <c r="AJZ93" s="23"/>
      <c r="AKA93" s="23"/>
      <c r="AKB93" s="23"/>
      <c r="AKC93" s="23"/>
      <c r="AKD93" s="23"/>
      <c r="AKE93" s="23"/>
      <c r="AKF93" s="23"/>
      <c r="AKG93" s="23"/>
      <c r="AKH93" s="23"/>
      <c r="AKI93" s="23"/>
      <c r="AKJ93" s="23"/>
      <c r="AKK93" s="23"/>
      <c r="AKL93" s="23"/>
      <c r="AKM93" s="23"/>
      <c r="AKN93" s="23"/>
      <c r="AKO93" s="23"/>
      <c r="AKP93" s="23"/>
      <c r="AKQ93" s="23"/>
      <c r="AKR93" s="23"/>
      <c r="AKS93" s="23"/>
      <c r="AKT93" s="23"/>
      <c r="AKU93" s="23"/>
      <c r="AKV93" s="23"/>
      <c r="AKW93" s="23"/>
      <c r="AKX93" s="23"/>
      <c r="AKY93" s="23"/>
      <c r="AKZ93" s="23"/>
      <c r="ALA93" s="23"/>
      <c r="ALB93" s="23"/>
      <c r="ALC93" s="23"/>
      <c r="ALD93" s="23"/>
      <c r="ALE93" s="23"/>
      <c r="ALF93" s="23"/>
      <c r="ALG93" s="23"/>
      <c r="ALH93" s="23"/>
      <c r="ALI93" s="23"/>
      <c r="ALJ93" s="23"/>
      <c r="ALK93" s="23"/>
      <c r="ALL93" s="23"/>
      <c r="ALM93" s="23"/>
      <c r="ALN93" s="23"/>
      <c r="ALO93" s="23"/>
      <c r="ALP93" s="23"/>
      <c r="ALQ93" s="23"/>
      <c r="ALR93" s="23"/>
      <c r="ALS93" s="23"/>
      <c r="ALT93" s="23"/>
      <c r="ALU93" s="23"/>
      <c r="ALV93" s="23"/>
      <c r="ALW93" s="23"/>
      <c r="ALX93" s="23"/>
      <c r="ALY93" s="23"/>
      <c r="ALZ93" s="23"/>
      <c r="AMA93" s="23"/>
      <c r="AMB93" s="23"/>
      <c r="AMC93" s="23"/>
      <c r="AMD93" s="23"/>
      <c r="AME93" s="23"/>
      <c r="AMF93" s="23"/>
      <c r="AMG93" s="23"/>
      <c r="AMH93" s="23"/>
      <c r="AMI93" s="23"/>
      <c r="AMJ93" s="23"/>
      <c r="AMK93" s="23"/>
      <c r="AML93" s="23"/>
      <c r="AMM93" s="23"/>
      <c r="AMN93" s="23"/>
      <c r="AMO93" s="23"/>
      <c r="AMP93" s="23"/>
      <c r="AMQ93" s="23"/>
      <c r="AMR93" s="23"/>
      <c r="AMS93" s="23"/>
      <c r="AMT93" s="23"/>
      <c r="AMU93" s="23"/>
      <c r="AMV93" s="23"/>
      <c r="AMW93" s="23"/>
      <c r="AMX93" s="23"/>
      <c r="AMY93" s="23"/>
      <c r="AMZ93" s="23"/>
      <c r="ANA93" s="23"/>
      <c r="ANB93" s="23"/>
      <c r="ANC93" s="23"/>
      <c r="AND93" s="23"/>
      <c r="ANE93" s="23"/>
      <c r="ANF93" s="23"/>
      <c r="ANG93" s="23"/>
      <c r="ANH93" s="23"/>
      <c r="ANI93" s="23"/>
      <c r="ANJ93" s="23"/>
      <c r="ANK93" s="23"/>
      <c r="ANL93" s="23"/>
      <c r="ANM93" s="23"/>
      <c r="ANN93" s="23"/>
      <c r="ANO93" s="23"/>
    </row>
    <row r="94" spans="1:1055" s="5" customFormat="1" ht="6" customHeight="1" thickBot="1" x14ac:dyDescent="0.25">
      <c r="A94" s="11"/>
      <c r="B94" s="38"/>
      <c r="C94" s="39"/>
      <c r="D94" s="39"/>
      <c r="E94" s="39"/>
      <c r="F94" s="39"/>
      <c r="G94" s="40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/>
      <c r="JB94" s="7"/>
      <c r="JC94" s="7"/>
      <c r="JD94" s="7"/>
      <c r="JE94" s="7"/>
      <c r="JF94" s="7"/>
      <c r="JG94" s="7"/>
      <c r="JH94" s="7"/>
      <c r="JI94" s="7"/>
      <c r="JJ94" s="7"/>
      <c r="JK94" s="7"/>
      <c r="JL94" s="7"/>
      <c r="JM94" s="7"/>
      <c r="JN94" s="7"/>
      <c r="JO94" s="7"/>
      <c r="JP94" s="7"/>
      <c r="JQ94" s="7"/>
      <c r="JR94" s="7"/>
      <c r="JS94" s="7"/>
      <c r="JT94" s="7"/>
      <c r="JU94" s="7"/>
      <c r="JV94" s="7"/>
      <c r="JW94" s="7"/>
      <c r="JX94" s="7"/>
      <c r="JY94" s="7"/>
      <c r="JZ94" s="7"/>
      <c r="KA94" s="7"/>
      <c r="KB94" s="7"/>
      <c r="KC94" s="7"/>
      <c r="KD94" s="7"/>
      <c r="KE94" s="7"/>
      <c r="KF94" s="7"/>
      <c r="KG94" s="7"/>
      <c r="KH94" s="7"/>
      <c r="KI94" s="7"/>
      <c r="KJ94" s="7"/>
      <c r="KK94" s="7"/>
      <c r="KL94" s="7"/>
      <c r="KM94" s="7"/>
      <c r="KN94" s="7"/>
      <c r="KO94" s="7"/>
      <c r="KP94" s="7"/>
      <c r="KQ94" s="7"/>
      <c r="KR94" s="7"/>
      <c r="KS94" s="7"/>
      <c r="KT94" s="7"/>
      <c r="KU94" s="7"/>
      <c r="KV94" s="7"/>
      <c r="KW94" s="7"/>
      <c r="KX94" s="7"/>
      <c r="KY94" s="7"/>
      <c r="KZ94" s="7"/>
      <c r="LA94" s="7"/>
      <c r="LB94" s="7"/>
      <c r="LC94" s="7"/>
      <c r="LD94" s="7"/>
      <c r="LE94" s="7"/>
      <c r="LF94" s="7"/>
      <c r="LG94" s="7"/>
      <c r="LH94" s="7"/>
      <c r="LI94" s="7"/>
      <c r="LJ94" s="7"/>
      <c r="LK94" s="7"/>
      <c r="LL94" s="7"/>
      <c r="LM94" s="7"/>
      <c r="LN94" s="7"/>
      <c r="LO94" s="7"/>
      <c r="LP94" s="7"/>
      <c r="LQ94" s="7"/>
      <c r="LR94" s="7"/>
      <c r="LS94" s="7"/>
      <c r="LT94" s="7"/>
      <c r="LU94" s="7"/>
      <c r="LV94" s="7"/>
      <c r="LW94" s="7"/>
      <c r="LX94" s="7"/>
      <c r="LY94" s="7"/>
      <c r="LZ94" s="7"/>
      <c r="MA94" s="7"/>
      <c r="MB94" s="7"/>
      <c r="MC94" s="7"/>
      <c r="MD94" s="7"/>
      <c r="ME94" s="7"/>
      <c r="MF94" s="7"/>
      <c r="MG94" s="7"/>
      <c r="MH94" s="7"/>
      <c r="MI94" s="7"/>
      <c r="MJ94" s="7"/>
      <c r="MK94" s="7"/>
      <c r="ML94" s="7"/>
      <c r="MM94" s="7"/>
      <c r="MN94" s="7"/>
      <c r="MO94" s="7"/>
      <c r="MP94" s="7"/>
      <c r="MQ94" s="7"/>
      <c r="MR94" s="7"/>
      <c r="MS94" s="7"/>
      <c r="MT94" s="7"/>
      <c r="MU94" s="7"/>
      <c r="MV94" s="7"/>
      <c r="MW94" s="7"/>
      <c r="MX94" s="7"/>
      <c r="MY94" s="7"/>
      <c r="MZ94" s="7"/>
      <c r="NA94" s="7"/>
      <c r="NB94" s="7"/>
      <c r="NC94" s="7"/>
      <c r="ND94" s="7"/>
      <c r="NE94" s="7"/>
      <c r="NF94" s="7"/>
      <c r="NG94" s="7"/>
      <c r="NH94" s="7"/>
      <c r="NI94" s="7"/>
      <c r="NJ94" s="7"/>
      <c r="NK94" s="7"/>
      <c r="NL94" s="7"/>
      <c r="NM94" s="7"/>
      <c r="NN94" s="7"/>
      <c r="NO94" s="7"/>
      <c r="NP94" s="7"/>
      <c r="NQ94" s="7"/>
      <c r="NR94" s="7"/>
      <c r="NS94" s="7"/>
      <c r="NT94" s="7"/>
      <c r="NU94" s="7"/>
      <c r="NV94" s="7"/>
      <c r="NW94" s="7"/>
      <c r="NX94" s="7"/>
      <c r="NY94" s="7"/>
      <c r="NZ94" s="7"/>
      <c r="OA94" s="7"/>
      <c r="OB94" s="7"/>
      <c r="OC94" s="7"/>
      <c r="OD94" s="7"/>
      <c r="OE94" s="7"/>
      <c r="OF94" s="7"/>
      <c r="OG94" s="7"/>
      <c r="OH94" s="7"/>
      <c r="OI94" s="7"/>
      <c r="OJ94" s="7"/>
      <c r="OK94" s="7"/>
      <c r="OL94" s="7"/>
      <c r="OM94" s="7"/>
      <c r="ON94" s="7"/>
      <c r="OO94" s="7"/>
      <c r="OP94" s="7"/>
      <c r="OQ94" s="7"/>
      <c r="OR94" s="7"/>
      <c r="OS94" s="7"/>
      <c r="OT94" s="7"/>
      <c r="OU94" s="7"/>
      <c r="OV94" s="7"/>
      <c r="OW94" s="7"/>
      <c r="OX94" s="7"/>
      <c r="OY94" s="7"/>
      <c r="OZ94" s="7"/>
      <c r="PA94" s="7"/>
      <c r="PB94" s="7"/>
      <c r="PC94" s="7"/>
      <c r="PD94" s="7"/>
      <c r="PE94" s="7"/>
      <c r="PF94" s="7"/>
      <c r="PG94" s="7"/>
      <c r="PH94" s="7"/>
      <c r="PI94" s="7"/>
      <c r="PJ94" s="7"/>
      <c r="PK94" s="7"/>
      <c r="PL94" s="7"/>
      <c r="PM94" s="7"/>
      <c r="PN94" s="7"/>
      <c r="PO94" s="7"/>
      <c r="PP94" s="7"/>
      <c r="PQ94" s="7"/>
      <c r="PR94" s="7"/>
      <c r="PS94" s="7"/>
      <c r="PT94" s="7"/>
      <c r="PU94" s="7"/>
      <c r="PV94" s="7"/>
      <c r="PW94" s="7"/>
      <c r="PX94" s="7"/>
      <c r="PY94" s="7"/>
      <c r="PZ94" s="7"/>
      <c r="QA94" s="7"/>
      <c r="QB94" s="7"/>
      <c r="QC94" s="7"/>
      <c r="QD94" s="7"/>
      <c r="QE94" s="7"/>
      <c r="QF94" s="7"/>
      <c r="QG94" s="7"/>
      <c r="QH94" s="7"/>
      <c r="QI94" s="7"/>
      <c r="QJ94" s="7"/>
      <c r="QK94" s="7"/>
      <c r="QL94" s="7"/>
      <c r="QM94" s="7"/>
      <c r="QN94" s="7"/>
      <c r="QO94" s="7"/>
      <c r="QP94" s="7"/>
      <c r="QQ94" s="7"/>
      <c r="QR94" s="7"/>
      <c r="QS94" s="7"/>
      <c r="QT94" s="7"/>
      <c r="QU94" s="7"/>
      <c r="QV94" s="7"/>
      <c r="QW94" s="7"/>
      <c r="QX94" s="7"/>
      <c r="QY94" s="7"/>
      <c r="QZ94" s="7"/>
      <c r="RA94" s="7"/>
      <c r="RB94" s="7"/>
      <c r="RC94" s="7"/>
      <c r="RD94" s="7"/>
      <c r="RE94" s="7"/>
      <c r="RF94" s="7"/>
      <c r="RG94" s="7"/>
      <c r="RH94" s="7"/>
      <c r="RI94" s="7"/>
      <c r="RJ94" s="7"/>
      <c r="RK94" s="7"/>
      <c r="RL94" s="7"/>
      <c r="RM94" s="7"/>
      <c r="RN94" s="7"/>
      <c r="RO94" s="7"/>
      <c r="RP94" s="7"/>
      <c r="RQ94" s="7"/>
      <c r="RR94" s="7"/>
      <c r="RS94" s="7"/>
      <c r="RT94" s="7"/>
      <c r="RU94" s="7"/>
      <c r="RV94" s="7"/>
      <c r="RW94" s="7"/>
      <c r="RX94" s="7"/>
      <c r="RY94" s="7"/>
      <c r="RZ94" s="7"/>
      <c r="SA94" s="7"/>
      <c r="SB94" s="7"/>
      <c r="SC94" s="7"/>
      <c r="SD94" s="7"/>
      <c r="SE94" s="7"/>
      <c r="SF94" s="7"/>
      <c r="SG94" s="7"/>
      <c r="SH94" s="7"/>
      <c r="SI94" s="7"/>
      <c r="SJ94" s="7"/>
      <c r="SK94" s="7"/>
      <c r="SL94" s="7"/>
      <c r="SM94" s="7"/>
      <c r="SN94" s="7"/>
      <c r="SO94" s="7"/>
      <c r="SP94" s="7"/>
      <c r="SQ94" s="7"/>
      <c r="SR94" s="7"/>
      <c r="SS94" s="7"/>
      <c r="ST94" s="7"/>
      <c r="SU94" s="7"/>
      <c r="SV94" s="7"/>
      <c r="SW94" s="7"/>
      <c r="SX94" s="7"/>
      <c r="SY94" s="7"/>
      <c r="SZ94" s="7"/>
      <c r="TA94" s="7"/>
      <c r="TB94" s="7"/>
      <c r="TC94" s="7"/>
      <c r="TD94" s="7"/>
      <c r="TE94" s="7"/>
      <c r="TF94" s="7"/>
      <c r="TG94" s="7"/>
      <c r="TH94" s="7"/>
      <c r="TI94" s="7"/>
      <c r="TJ94" s="7"/>
      <c r="TK94" s="7"/>
      <c r="TL94" s="7"/>
      <c r="TM94" s="7"/>
      <c r="TN94" s="7"/>
      <c r="TO94" s="7"/>
      <c r="TP94" s="7"/>
      <c r="TQ94" s="7"/>
      <c r="TR94" s="7"/>
      <c r="TS94" s="7"/>
      <c r="TT94" s="7"/>
      <c r="TU94" s="7"/>
      <c r="TV94" s="7"/>
      <c r="TW94" s="7"/>
      <c r="TX94" s="7"/>
      <c r="TY94" s="7"/>
      <c r="TZ94" s="7"/>
      <c r="UA94" s="7"/>
      <c r="UB94" s="7"/>
      <c r="UC94" s="7"/>
      <c r="UD94" s="7"/>
      <c r="UE94" s="7"/>
      <c r="UF94" s="7"/>
      <c r="UG94" s="7"/>
      <c r="UH94" s="7"/>
      <c r="UI94" s="7"/>
      <c r="UJ94" s="7"/>
      <c r="UK94" s="7"/>
      <c r="UL94" s="7"/>
      <c r="UM94" s="7"/>
      <c r="UN94" s="7"/>
      <c r="UO94" s="7"/>
      <c r="UP94" s="7"/>
      <c r="UQ94" s="7"/>
      <c r="UR94" s="7"/>
      <c r="US94" s="7"/>
      <c r="UT94" s="7"/>
      <c r="UU94" s="7"/>
      <c r="UV94" s="7"/>
      <c r="UW94" s="7"/>
      <c r="UX94" s="7"/>
      <c r="UY94" s="7"/>
      <c r="UZ94" s="7"/>
      <c r="VA94" s="7"/>
      <c r="VB94" s="7"/>
      <c r="VC94" s="7"/>
      <c r="VD94" s="7"/>
      <c r="VE94" s="7"/>
      <c r="VF94" s="7"/>
      <c r="VG94" s="7"/>
      <c r="VH94" s="7"/>
      <c r="VI94" s="7"/>
      <c r="VJ94" s="7"/>
      <c r="VK94" s="7"/>
      <c r="VL94" s="7"/>
      <c r="VM94" s="7"/>
      <c r="VN94" s="7"/>
      <c r="VO94" s="7"/>
      <c r="VP94" s="7"/>
      <c r="VQ94" s="7"/>
      <c r="VR94" s="7"/>
      <c r="VS94" s="7"/>
      <c r="VT94" s="7"/>
      <c r="VU94" s="7"/>
      <c r="VV94" s="7"/>
      <c r="VW94" s="7"/>
      <c r="VX94" s="7"/>
      <c r="VY94" s="7"/>
      <c r="VZ94" s="7"/>
      <c r="WA94" s="7"/>
      <c r="WB94" s="7"/>
      <c r="WC94" s="7"/>
      <c r="WD94" s="7"/>
      <c r="WE94" s="7"/>
      <c r="WF94" s="7"/>
      <c r="WG94" s="7"/>
      <c r="WH94" s="7"/>
      <c r="WI94" s="7"/>
      <c r="WJ94" s="7"/>
      <c r="WK94" s="7"/>
      <c r="WL94" s="7"/>
      <c r="WM94" s="7"/>
      <c r="WN94" s="7"/>
      <c r="WO94" s="7"/>
      <c r="WP94" s="7"/>
      <c r="WQ94" s="7"/>
      <c r="WR94" s="7"/>
      <c r="WS94" s="7"/>
      <c r="WT94" s="7"/>
      <c r="WU94" s="7"/>
      <c r="WV94" s="7"/>
      <c r="WW94" s="7"/>
      <c r="WX94" s="7"/>
      <c r="WY94" s="7"/>
      <c r="WZ94" s="7"/>
      <c r="XA94" s="7"/>
      <c r="XB94" s="7"/>
      <c r="XC94" s="7"/>
      <c r="XD94" s="7"/>
      <c r="XE94" s="7"/>
      <c r="XF94" s="7"/>
      <c r="XG94" s="7"/>
      <c r="XH94" s="7"/>
      <c r="XI94" s="7"/>
      <c r="XJ94" s="7"/>
      <c r="XK94" s="7"/>
      <c r="XL94" s="7"/>
      <c r="XM94" s="7"/>
      <c r="XN94" s="7"/>
      <c r="XO94" s="7"/>
      <c r="XP94" s="7"/>
      <c r="XQ94" s="7"/>
      <c r="XR94" s="7"/>
      <c r="XS94" s="7"/>
      <c r="XT94" s="7"/>
      <c r="XU94" s="7"/>
      <c r="XV94" s="7"/>
      <c r="XW94" s="7"/>
      <c r="XX94" s="7"/>
      <c r="XY94" s="7"/>
      <c r="XZ94" s="7"/>
      <c r="YA94" s="7"/>
      <c r="YB94" s="7"/>
      <c r="YC94" s="7"/>
      <c r="YD94" s="7"/>
      <c r="YE94" s="7"/>
      <c r="YF94" s="7"/>
      <c r="YG94" s="7"/>
      <c r="YH94" s="7"/>
      <c r="YI94" s="7"/>
      <c r="YJ94" s="7"/>
      <c r="YK94" s="7"/>
      <c r="YL94" s="7"/>
      <c r="YM94" s="7"/>
      <c r="YN94" s="7"/>
      <c r="YO94" s="7"/>
      <c r="YP94" s="7"/>
      <c r="YQ94" s="7"/>
      <c r="YR94" s="7"/>
      <c r="YS94" s="7"/>
      <c r="YT94" s="7"/>
      <c r="YU94" s="7"/>
      <c r="YV94" s="7"/>
      <c r="YW94" s="7"/>
      <c r="YX94" s="7"/>
      <c r="YY94" s="7"/>
      <c r="YZ94" s="7"/>
      <c r="ZA94" s="7"/>
      <c r="ZB94" s="7"/>
      <c r="ZC94" s="7"/>
      <c r="ZD94" s="7"/>
      <c r="ZE94" s="7"/>
      <c r="ZF94" s="7"/>
      <c r="ZG94" s="7"/>
      <c r="ZH94" s="7"/>
      <c r="ZI94" s="7"/>
      <c r="ZJ94" s="7"/>
      <c r="ZK94" s="7"/>
      <c r="ZL94" s="7"/>
      <c r="ZM94" s="7"/>
      <c r="ZN94" s="7"/>
      <c r="ZO94" s="7"/>
      <c r="ZP94" s="7"/>
      <c r="ZQ94" s="7"/>
      <c r="ZR94" s="7"/>
      <c r="ZS94" s="7"/>
      <c r="ZT94" s="7"/>
      <c r="ZU94" s="7"/>
      <c r="ZV94" s="7"/>
      <c r="ZW94" s="7"/>
      <c r="ZX94" s="7"/>
      <c r="ZY94" s="7"/>
      <c r="ZZ94" s="7"/>
      <c r="AAA94" s="7"/>
      <c r="AAB94" s="7"/>
      <c r="AAC94" s="7"/>
      <c r="AAD94" s="7"/>
      <c r="AAE94" s="7"/>
      <c r="AAF94" s="7"/>
      <c r="AAG94" s="7"/>
      <c r="AAH94" s="7"/>
      <c r="AAI94" s="7"/>
      <c r="AAJ94" s="7"/>
      <c r="AAK94" s="7"/>
      <c r="AAL94" s="7"/>
      <c r="AAM94" s="7"/>
      <c r="AAN94" s="7"/>
      <c r="AAO94" s="7"/>
      <c r="AAP94" s="7"/>
      <c r="AAQ94" s="7"/>
      <c r="AAR94" s="7"/>
      <c r="AAS94" s="7"/>
      <c r="AAT94" s="7"/>
      <c r="AAU94" s="7"/>
      <c r="AAV94" s="7"/>
      <c r="AAW94" s="7"/>
      <c r="AAX94" s="7"/>
      <c r="AAY94" s="7"/>
      <c r="AAZ94" s="7"/>
      <c r="ABA94" s="7"/>
      <c r="ABB94" s="7"/>
      <c r="ABC94" s="7"/>
      <c r="ABD94" s="7"/>
      <c r="ABE94" s="7"/>
      <c r="ABF94" s="7"/>
      <c r="ABG94" s="7"/>
      <c r="ABH94" s="7"/>
      <c r="ABI94" s="7"/>
      <c r="ABJ94" s="7"/>
      <c r="ABK94" s="7"/>
      <c r="ABL94" s="7"/>
      <c r="ABM94" s="7"/>
      <c r="ABN94" s="7"/>
      <c r="ABO94" s="7"/>
      <c r="ABP94" s="7"/>
      <c r="ABQ94" s="7"/>
      <c r="ABR94" s="7"/>
      <c r="ABS94" s="7"/>
      <c r="ABT94" s="7"/>
      <c r="ABU94" s="7"/>
      <c r="ABV94" s="7"/>
      <c r="ABW94" s="7"/>
      <c r="ABX94" s="7"/>
      <c r="ABY94" s="7"/>
      <c r="ABZ94" s="7"/>
      <c r="ACA94" s="7"/>
      <c r="ACB94" s="7"/>
      <c r="ACC94" s="7"/>
      <c r="ACD94" s="7"/>
      <c r="ACE94" s="7"/>
      <c r="ACF94" s="7"/>
      <c r="ACG94" s="7"/>
      <c r="ACH94" s="7"/>
      <c r="ACI94" s="7"/>
      <c r="ACJ94" s="7"/>
      <c r="ACK94" s="7"/>
      <c r="ACL94" s="7"/>
      <c r="ACM94" s="7"/>
      <c r="ACN94" s="7"/>
      <c r="ACO94" s="7"/>
      <c r="ACP94" s="7"/>
      <c r="ACQ94" s="7"/>
      <c r="ACR94" s="7"/>
      <c r="ACS94" s="7"/>
      <c r="ACT94" s="7"/>
      <c r="ACU94" s="7"/>
      <c r="ACV94" s="7"/>
      <c r="ACW94" s="7"/>
      <c r="ACX94" s="7"/>
      <c r="ACY94" s="7"/>
      <c r="ACZ94" s="7"/>
      <c r="ADA94" s="7"/>
      <c r="ADB94" s="7"/>
      <c r="ADC94" s="7"/>
      <c r="ADD94" s="7"/>
      <c r="ADE94" s="7"/>
      <c r="ADF94" s="7"/>
      <c r="ADG94" s="7"/>
      <c r="ADH94" s="7"/>
      <c r="ADI94" s="7"/>
      <c r="ADJ94" s="7"/>
      <c r="ADK94" s="7"/>
      <c r="ADL94" s="7"/>
      <c r="ADM94" s="7"/>
      <c r="ADN94" s="7"/>
      <c r="ADO94" s="7"/>
      <c r="ADP94" s="7"/>
      <c r="ADQ94" s="7"/>
      <c r="ADR94" s="7"/>
      <c r="ADS94" s="7"/>
      <c r="ADT94" s="7"/>
      <c r="ADU94" s="7"/>
      <c r="ADV94" s="7"/>
      <c r="ADW94" s="7"/>
      <c r="ADX94" s="7"/>
      <c r="ADY94" s="7"/>
      <c r="ADZ94" s="7"/>
      <c r="AEA94" s="7"/>
      <c r="AEB94" s="7"/>
      <c r="AEC94" s="7"/>
      <c r="AED94" s="7"/>
      <c r="AEE94" s="7"/>
      <c r="AEF94" s="7"/>
      <c r="AEG94" s="7"/>
      <c r="AEH94" s="7"/>
      <c r="AEI94" s="7"/>
      <c r="AEJ94" s="7"/>
      <c r="AEK94" s="7"/>
      <c r="AEL94" s="7"/>
      <c r="AEM94" s="7"/>
      <c r="AEN94" s="7"/>
      <c r="AEO94" s="7"/>
      <c r="AEP94" s="7"/>
      <c r="AEQ94" s="7"/>
      <c r="AER94" s="7"/>
      <c r="AES94" s="7"/>
      <c r="AET94" s="7"/>
      <c r="AEU94" s="7"/>
      <c r="AEV94" s="7"/>
      <c r="AEW94" s="7"/>
      <c r="AEX94" s="7"/>
      <c r="AEY94" s="7"/>
      <c r="AEZ94" s="7"/>
      <c r="AFA94" s="7"/>
      <c r="AFB94" s="7"/>
      <c r="AFC94" s="7"/>
      <c r="AFD94" s="7"/>
      <c r="AFE94" s="7"/>
      <c r="AFF94" s="7"/>
      <c r="AFG94" s="7"/>
      <c r="AFH94" s="7"/>
      <c r="AFI94" s="7"/>
      <c r="AFJ94" s="7"/>
      <c r="AFK94" s="7"/>
      <c r="AFL94" s="7"/>
      <c r="AFM94" s="7"/>
      <c r="AFN94" s="7"/>
      <c r="AFO94" s="7"/>
      <c r="AFP94" s="7"/>
      <c r="AFQ94" s="7"/>
      <c r="AFR94" s="7"/>
      <c r="AFS94" s="7"/>
      <c r="AFT94" s="7"/>
      <c r="AFU94" s="7"/>
      <c r="AFV94" s="7"/>
      <c r="AFW94" s="7"/>
      <c r="AFX94" s="7"/>
      <c r="AFY94" s="7"/>
      <c r="AFZ94" s="7"/>
      <c r="AGA94" s="7"/>
      <c r="AGB94" s="7"/>
      <c r="AGC94" s="7"/>
      <c r="AGD94" s="7"/>
      <c r="AGE94" s="7"/>
      <c r="AGF94" s="7"/>
      <c r="AGG94" s="7"/>
      <c r="AGH94" s="7"/>
      <c r="AGI94" s="7"/>
      <c r="AGJ94" s="7"/>
      <c r="AGK94" s="7"/>
      <c r="AGL94" s="7"/>
      <c r="AGM94" s="7"/>
      <c r="AGN94" s="7"/>
      <c r="AGO94" s="7"/>
      <c r="AGP94" s="7"/>
      <c r="AGQ94" s="7"/>
      <c r="AGR94" s="7"/>
      <c r="AGS94" s="7"/>
      <c r="AGT94" s="7"/>
      <c r="AGU94" s="7"/>
      <c r="AGV94" s="7"/>
      <c r="AGW94" s="7"/>
      <c r="AGX94" s="7"/>
      <c r="AGY94" s="7"/>
      <c r="AGZ94" s="7"/>
      <c r="AHA94" s="7"/>
      <c r="AHB94" s="7"/>
      <c r="AHC94" s="7"/>
      <c r="AHD94" s="7"/>
      <c r="AHE94" s="7"/>
      <c r="AHF94" s="7"/>
      <c r="AHG94" s="7"/>
      <c r="AHH94" s="7"/>
      <c r="AHI94" s="7"/>
      <c r="AHJ94" s="7"/>
      <c r="AHK94" s="7"/>
      <c r="AHL94" s="7"/>
      <c r="AHM94" s="7"/>
      <c r="AHN94" s="7"/>
      <c r="AHO94" s="7"/>
      <c r="AHP94" s="7"/>
      <c r="AHQ94" s="7"/>
      <c r="AHR94" s="7"/>
      <c r="AHS94" s="7"/>
      <c r="AHT94" s="7"/>
      <c r="AHU94" s="7"/>
      <c r="AHV94" s="7"/>
      <c r="AHW94" s="7"/>
      <c r="AHX94" s="7"/>
      <c r="AHY94" s="7"/>
      <c r="AHZ94" s="7"/>
      <c r="AIA94" s="7"/>
      <c r="AIB94" s="7"/>
      <c r="AIC94" s="7"/>
      <c r="AID94" s="7"/>
      <c r="AIE94" s="7"/>
      <c r="AIF94" s="7"/>
      <c r="AIG94" s="7"/>
      <c r="AIH94" s="7"/>
      <c r="AII94" s="7"/>
      <c r="AIJ94" s="7"/>
      <c r="AIK94" s="7"/>
      <c r="AIL94" s="7"/>
      <c r="AIM94" s="7"/>
      <c r="AIN94" s="7"/>
      <c r="AIO94" s="7"/>
      <c r="AIP94" s="7"/>
      <c r="AIQ94" s="7"/>
      <c r="AIR94" s="7"/>
      <c r="AIS94" s="7"/>
      <c r="AIT94" s="7"/>
      <c r="AIU94" s="7"/>
      <c r="AIV94" s="7"/>
      <c r="AIW94" s="7"/>
      <c r="AIX94" s="7"/>
      <c r="AIY94" s="7"/>
      <c r="AIZ94" s="7"/>
      <c r="AJA94" s="7"/>
      <c r="AJB94" s="7"/>
      <c r="AJC94" s="7"/>
      <c r="AJD94" s="7"/>
      <c r="AJE94" s="7"/>
      <c r="AJF94" s="7"/>
      <c r="AJG94" s="7"/>
      <c r="AJH94" s="7"/>
      <c r="AJI94" s="7"/>
      <c r="AJJ94" s="7"/>
      <c r="AJK94" s="7"/>
      <c r="AJL94" s="7"/>
      <c r="AJM94" s="7"/>
      <c r="AJN94" s="7"/>
      <c r="AJO94" s="7"/>
      <c r="AJP94" s="7"/>
      <c r="AJQ94" s="7"/>
      <c r="AJR94" s="7"/>
      <c r="AJS94" s="7"/>
      <c r="AJT94" s="7"/>
      <c r="AJU94" s="7"/>
      <c r="AJV94" s="7"/>
      <c r="AJW94" s="7"/>
      <c r="AJX94" s="7"/>
      <c r="AJY94" s="7"/>
      <c r="AJZ94" s="7"/>
      <c r="AKA94" s="7"/>
      <c r="AKB94" s="7"/>
      <c r="AKC94" s="7"/>
      <c r="AKD94" s="7"/>
      <c r="AKE94" s="7"/>
      <c r="AKF94" s="7"/>
      <c r="AKG94" s="7"/>
      <c r="AKH94" s="7"/>
      <c r="AKI94" s="7"/>
      <c r="AKJ94" s="7"/>
      <c r="AKK94" s="7"/>
      <c r="AKL94" s="7"/>
      <c r="AKM94" s="7"/>
      <c r="AKN94" s="7"/>
      <c r="AKO94" s="7"/>
      <c r="AKP94" s="7"/>
      <c r="AKQ94" s="7"/>
      <c r="AKR94" s="7"/>
      <c r="AKS94" s="7"/>
      <c r="AKT94" s="7"/>
      <c r="AKU94" s="7"/>
      <c r="AKV94" s="7"/>
      <c r="AKW94" s="7"/>
      <c r="AKX94" s="7"/>
      <c r="AKY94" s="7"/>
      <c r="AKZ94" s="7"/>
      <c r="ALA94" s="7"/>
      <c r="ALB94" s="7"/>
      <c r="ALC94" s="7"/>
      <c r="ALD94" s="7"/>
      <c r="ALE94" s="7"/>
      <c r="ALF94" s="7"/>
      <c r="ALG94" s="7"/>
      <c r="ALH94" s="7"/>
      <c r="ALI94" s="7"/>
      <c r="ALJ94" s="7"/>
      <c r="ALK94" s="7"/>
      <c r="ALL94" s="7"/>
      <c r="ALM94" s="7"/>
      <c r="ALN94" s="7"/>
      <c r="ALO94" s="7"/>
      <c r="ALP94" s="7"/>
      <c r="ALQ94" s="7"/>
      <c r="ALR94" s="7"/>
      <c r="ALS94" s="7"/>
      <c r="ALT94" s="7"/>
      <c r="ALU94" s="7"/>
      <c r="ALV94" s="7"/>
      <c r="ALW94" s="7"/>
      <c r="ALX94" s="7"/>
      <c r="ALY94" s="7"/>
      <c r="ALZ94" s="7"/>
      <c r="AMA94" s="7"/>
      <c r="AMB94" s="7"/>
      <c r="AMC94" s="7"/>
      <c r="AMD94" s="7"/>
      <c r="AME94" s="7"/>
      <c r="AMF94" s="7"/>
      <c r="AMG94" s="7"/>
      <c r="AMH94" s="7"/>
      <c r="AMI94" s="7"/>
      <c r="AMJ94" s="7"/>
      <c r="AMK94" s="7"/>
      <c r="AML94" s="7"/>
      <c r="AMM94" s="7"/>
      <c r="AMN94" s="7"/>
      <c r="AMO94" s="7"/>
      <c r="AMP94" s="7"/>
      <c r="AMQ94" s="7"/>
      <c r="AMR94" s="7"/>
      <c r="AMS94" s="7"/>
      <c r="AMT94" s="7"/>
      <c r="AMU94" s="7"/>
      <c r="AMV94" s="7"/>
      <c r="AMW94" s="7"/>
      <c r="AMX94" s="7"/>
      <c r="AMY94" s="7"/>
      <c r="AMZ94" s="7"/>
      <c r="ANA94" s="7"/>
      <c r="ANB94" s="7"/>
      <c r="ANC94" s="7"/>
      <c r="AND94" s="7"/>
      <c r="ANE94" s="7"/>
      <c r="ANF94" s="7"/>
      <c r="ANG94" s="7"/>
      <c r="ANH94" s="7"/>
      <c r="ANI94" s="7"/>
      <c r="ANJ94" s="7"/>
      <c r="ANK94" s="7"/>
      <c r="ANL94" s="7"/>
      <c r="ANM94" s="7"/>
      <c r="ANN94" s="7"/>
      <c r="ANO94" s="7"/>
    </row>
    <row r="95" spans="1:1055" x14ac:dyDescent="0.2">
      <c r="A95" s="8"/>
      <c r="B95" s="8"/>
      <c r="C95" s="8"/>
      <c r="D95" s="8"/>
      <c r="E95" s="8"/>
      <c r="F95" s="8"/>
      <c r="G95" s="8"/>
    </row>
    <row r="96" spans="1:1055" x14ac:dyDescent="0.2">
      <c r="C96" s="26"/>
    </row>
    <row r="97" spans="2:2" x14ac:dyDescent="0.2">
      <c r="B97" s="25"/>
    </row>
  </sheetData>
  <sortState ref="B17:F74">
    <sortCondition ref="B17:B74"/>
  </sortState>
  <pageMargins left="0.39370078740157483" right="0.39370078740157483" top="0.19685039370078741" bottom="0.19685039370078741" header="0.19685039370078741" footer="0.19685039370078741"/>
  <pageSetup paperSize="9" scale="75" orientation="landscape" r:id="rId1"/>
  <headerFooter>
    <oddFooter>&amp;L&amp;8Dir: 03/01/06&amp;C&amp;8&amp;F&amp;R&amp;8Printed &amp;D</oddFooter>
  </headerFooter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8"/>
  <sheetViews>
    <sheetView showGridLines="0" zoomScaleNormal="100" workbookViewId="0">
      <selection activeCell="D3" sqref="D3"/>
    </sheetView>
  </sheetViews>
  <sheetFormatPr defaultRowHeight="12.75" x14ac:dyDescent="0.2"/>
  <cols>
    <col min="1" max="1" width="3" customWidth="1"/>
    <col min="2" max="2" width="14.85546875" style="1" customWidth="1"/>
    <col min="3" max="3" width="18.85546875" style="1" customWidth="1"/>
    <col min="4" max="4" width="44.7109375" style="1" customWidth="1"/>
    <col min="5" max="5" width="19" style="1" customWidth="1"/>
    <col min="6" max="6" width="25.85546875" style="1" customWidth="1"/>
    <col min="7" max="7" width="4.5703125" style="10" customWidth="1"/>
    <col min="8" max="8" width="9.140625" style="10"/>
    <col min="9" max="9" width="11.5703125" style="10" bestFit="1" customWidth="1"/>
    <col min="10" max="46" width="9.140625" style="10"/>
  </cols>
  <sheetData>
    <row r="1" spans="1:46" ht="13.5" thickBot="1" x14ac:dyDescent="0.25">
      <c r="A1" s="98"/>
      <c r="B1" s="99"/>
      <c r="C1" s="99"/>
      <c r="D1" s="99"/>
      <c r="E1" s="99"/>
      <c r="F1" s="99"/>
      <c r="G1" s="100"/>
    </row>
    <row r="2" spans="1:46" s="8" customFormat="1" ht="18.75" customHeight="1" thickTop="1" x14ac:dyDescent="0.25">
      <c r="A2" s="101"/>
      <c r="B2" s="90" t="s">
        <v>24</v>
      </c>
      <c r="C2" s="91"/>
      <c r="D2" s="96" t="s">
        <v>25</v>
      </c>
      <c r="E2" s="91"/>
      <c r="F2" s="92"/>
      <c r="G2" s="10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6" s="18" customFormat="1" ht="20.25" customHeight="1" thickBot="1" x14ac:dyDescent="0.3">
      <c r="A3" s="103"/>
      <c r="B3" s="65" t="s">
        <v>23</v>
      </c>
      <c r="C3" s="66"/>
      <c r="D3" s="95" t="str">
        <f>Travel!D3</f>
        <v>12 Month Period: 1 July 2013  - 30 June 2014</v>
      </c>
      <c r="E3" s="67"/>
      <c r="F3" s="79"/>
      <c r="G3" s="104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6" s="18" customFormat="1" ht="32.25" customHeight="1" thickTop="1" thickBot="1" x14ac:dyDescent="0.3">
      <c r="A4" s="103"/>
      <c r="B4" s="71"/>
      <c r="D4" s="70"/>
      <c r="E4" s="70"/>
      <c r="F4" s="72"/>
      <c r="G4" s="10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46" s="20" customFormat="1" ht="16.5" customHeight="1" x14ac:dyDescent="0.2">
      <c r="A5" s="105"/>
      <c r="B5" s="41" t="s">
        <v>18</v>
      </c>
      <c r="C5" s="42"/>
      <c r="D5" s="93" t="s">
        <v>19</v>
      </c>
      <c r="E5" s="43"/>
      <c r="F5" s="44"/>
      <c r="G5" s="10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11" customFormat="1" ht="14.25" customHeight="1" x14ac:dyDescent="0.2">
      <c r="A6" s="105"/>
      <c r="B6" s="46" t="s">
        <v>0</v>
      </c>
      <c r="C6" s="97" t="s">
        <v>2</v>
      </c>
      <c r="D6" s="97" t="s">
        <v>12</v>
      </c>
      <c r="E6" s="97" t="s">
        <v>6</v>
      </c>
      <c r="F6" s="47" t="s">
        <v>1</v>
      </c>
      <c r="G6" s="107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s="74" customFormat="1" x14ac:dyDescent="0.2">
      <c r="A7" s="105"/>
      <c r="B7" s="45"/>
      <c r="C7" s="33" t="s">
        <v>11</v>
      </c>
      <c r="D7" s="34"/>
      <c r="E7" s="35"/>
      <c r="F7" s="81"/>
      <c r="G7" s="108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</row>
    <row r="8" spans="1:46" s="76" customFormat="1" ht="13.5" customHeight="1" x14ac:dyDescent="0.2">
      <c r="A8" s="105"/>
      <c r="B8" s="45"/>
      <c r="C8" s="33"/>
      <c r="D8" s="34"/>
      <c r="E8" s="35"/>
      <c r="F8" s="81"/>
      <c r="G8" s="109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</row>
    <row r="9" spans="1:46" s="78" customFormat="1" ht="17.25" customHeight="1" x14ac:dyDescent="0.2">
      <c r="A9" s="105"/>
      <c r="B9" s="48"/>
      <c r="C9" s="49"/>
      <c r="D9" s="94" t="s">
        <v>14</v>
      </c>
      <c r="E9" s="50"/>
      <c r="F9" s="51"/>
      <c r="G9" s="110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</row>
    <row r="10" spans="1:46" s="74" customFormat="1" ht="15.75" customHeight="1" x14ac:dyDescent="0.2">
      <c r="A10" s="105"/>
      <c r="B10" s="46" t="s">
        <v>0</v>
      </c>
      <c r="C10" s="97" t="s">
        <v>2</v>
      </c>
      <c r="D10" s="97" t="s">
        <v>12</v>
      </c>
      <c r="E10" s="97" t="s">
        <v>6</v>
      </c>
      <c r="F10" s="47" t="s">
        <v>1</v>
      </c>
      <c r="G10" s="108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</row>
    <row r="11" spans="1:46" s="13" customFormat="1" ht="25.5" customHeight="1" x14ac:dyDescent="0.2">
      <c r="A11" s="111"/>
      <c r="B11" s="45"/>
      <c r="C11" s="33" t="s">
        <v>11</v>
      </c>
      <c r="D11" s="34"/>
      <c r="E11" s="35"/>
      <c r="F11" s="81"/>
      <c r="G11" s="112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6" s="76" customFormat="1" ht="13.5" thickBot="1" x14ac:dyDescent="0.25">
      <c r="A12" s="113"/>
      <c r="B12" s="82"/>
      <c r="C12" s="83"/>
      <c r="D12" s="83"/>
      <c r="E12" s="84"/>
      <c r="F12" s="85"/>
      <c r="G12" s="109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</row>
    <row r="13" spans="1:46" ht="25.5" customHeight="1" thickBot="1" x14ac:dyDescent="0.25">
      <c r="A13" s="113"/>
      <c r="B13" s="22"/>
      <c r="C13" s="22"/>
      <c r="D13" s="22"/>
      <c r="E13" s="22"/>
      <c r="F13" s="22"/>
      <c r="G13" s="109"/>
    </row>
    <row r="14" spans="1:46" ht="14.25" customHeight="1" x14ac:dyDescent="0.2">
      <c r="A14" s="113"/>
      <c r="B14" s="41" t="s">
        <v>20</v>
      </c>
      <c r="C14" s="42"/>
      <c r="D14" s="93" t="s">
        <v>19</v>
      </c>
      <c r="E14" s="43"/>
      <c r="F14" s="44"/>
      <c r="G14" s="109"/>
    </row>
    <row r="15" spans="1:46" x14ac:dyDescent="0.2">
      <c r="A15" s="113"/>
      <c r="B15" s="46" t="s">
        <v>0</v>
      </c>
      <c r="C15" s="97" t="s">
        <v>2</v>
      </c>
      <c r="D15" s="97" t="s">
        <v>12</v>
      </c>
      <c r="E15" s="97" t="s">
        <v>6</v>
      </c>
      <c r="F15" s="47" t="s">
        <v>1</v>
      </c>
      <c r="G15" s="109"/>
    </row>
    <row r="16" spans="1:46" x14ac:dyDescent="0.2">
      <c r="A16" s="113"/>
      <c r="B16" s="45"/>
      <c r="C16" s="33" t="s">
        <v>11</v>
      </c>
      <c r="D16" s="34"/>
      <c r="E16" s="35"/>
      <c r="F16" s="81"/>
      <c r="G16" s="109"/>
    </row>
    <row r="17" spans="1:7" x14ac:dyDescent="0.2">
      <c r="A17" s="113"/>
      <c r="B17" s="45"/>
      <c r="C17" s="33"/>
      <c r="D17" s="34"/>
      <c r="E17" s="35"/>
      <c r="F17" s="81"/>
      <c r="G17" s="109"/>
    </row>
    <row r="18" spans="1:7" ht="14.25" customHeight="1" x14ac:dyDescent="0.2">
      <c r="A18" s="113"/>
      <c r="B18" s="48"/>
      <c r="C18" s="49"/>
      <c r="D18" s="94" t="s">
        <v>14</v>
      </c>
      <c r="E18" s="50"/>
      <c r="F18" s="51"/>
      <c r="G18" s="109"/>
    </row>
    <row r="19" spans="1:7" x14ac:dyDescent="0.2">
      <c r="A19" s="113"/>
      <c r="B19" s="46" t="s">
        <v>0</v>
      </c>
      <c r="C19" s="97" t="s">
        <v>2</v>
      </c>
      <c r="D19" s="97"/>
      <c r="E19" s="97" t="s">
        <v>6</v>
      </c>
      <c r="F19" s="47" t="s">
        <v>1</v>
      </c>
      <c r="G19" s="109"/>
    </row>
    <row r="20" spans="1:7" x14ac:dyDescent="0.2">
      <c r="A20" s="113"/>
      <c r="B20" s="45" t="s">
        <v>13</v>
      </c>
      <c r="C20" s="33" t="s">
        <v>11</v>
      </c>
      <c r="D20" s="34"/>
      <c r="E20" s="35"/>
      <c r="F20" s="81" t="s">
        <v>13</v>
      </c>
      <c r="G20" s="109"/>
    </row>
    <row r="21" spans="1:7" ht="13.5" thickBot="1" x14ac:dyDescent="0.25">
      <c r="A21" s="113"/>
      <c r="B21" s="82"/>
      <c r="C21" s="83"/>
      <c r="D21" s="83"/>
      <c r="E21" s="84"/>
      <c r="F21" s="85"/>
      <c r="G21" s="109"/>
    </row>
    <row r="22" spans="1:7" ht="28.5" customHeight="1" thickBot="1" x14ac:dyDescent="0.25">
      <c r="A22" s="113"/>
      <c r="B22" s="22"/>
      <c r="C22" s="22"/>
      <c r="D22" s="22"/>
      <c r="E22" s="80"/>
      <c r="F22" s="22"/>
      <c r="G22" s="109"/>
    </row>
    <row r="23" spans="1:7" ht="15.75" customHeight="1" x14ac:dyDescent="0.2">
      <c r="A23" s="113"/>
      <c r="B23" s="139" t="s">
        <v>10</v>
      </c>
      <c r="C23" s="140"/>
      <c r="D23" s="140"/>
      <c r="E23" s="140"/>
      <c r="F23" s="141"/>
      <c r="G23" s="109"/>
    </row>
    <row r="24" spans="1:7" ht="25.5" x14ac:dyDescent="0.2">
      <c r="A24" s="113"/>
      <c r="B24" s="46" t="s">
        <v>0</v>
      </c>
      <c r="C24" s="97" t="s">
        <v>9</v>
      </c>
      <c r="D24" s="97" t="s">
        <v>8</v>
      </c>
      <c r="E24" s="142" t="s">
        <v>7</v>
      </c>
      <c r="F24" s="143"/>
      <c r="G24" s="107"/>
    </row>
    <row r="25" spans="1:7" x14ac:dyDescent="0.2">
      <c r="A25" s="113"/>
      <c r="B25" s="45"/>
      <c r="C25" s="33" t="s">
        <v>11</v>
      </c>
      <c r="D25" s="34"/>
      <c r="E25" s="35"/>
      <c r="F25" s="81"/>
      <c r="G25" s="114"/>
    </row>
    <row r="26" spans="1:7" ht="13.5" thickBot="1" x14ac:dyDescent="0.25">
      <c r="A26" s="113"/>
      <c r="B26" s="61"/>
      <c r="C26" s="62"/>
      <c r="D26" s="63"/>
      <c r="E26" s="64"/>
      <c r="F26" s="86"/>
      <c r="G26" s="109"/>
    </row>
    <row r="27" spans="1:7" ht="15" thickBot="1" x14ac:dyDescent="0.25">
      <c r="A27" s="115"/>
      <c r="B27" s="116"/>
      <c r="C27" s="117"/>
      <c r="D27" s="118"/>
      <c r="E27" s="119"/>
      <c r="F27" s="119"/>
      <c r="G27" s="120"/>
    </row>
    <row r="28" spans="1:7" x14ac:dyDescent="0.2">
      <c r="B28" s="22"/>
      <c r="C28" s="22"/>
      <c r="D28" s="22"/>
      <c r="E28" s="80"/>
      <c r="F28" s="22"/>
    </row>
  </sheetData>
  <mergeCells count="2">
    <mergeCell ref="B23:F23"/>
    <mergeCell ref="E24:F24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&amp;L&amp;8Dir: 03/01/06&amp;C&amp;8&amp;F&amp;R&amp;8Printed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Travel</vt:lpstr>
      <vt:lpstr>Hospitality Gifts  &amp; Other </vt:lpstr>
      <vt:lpstr>'Hospitality Gifts  &amp; Other '!Print_Area</vt:lpstr>
      <vt:lpstr>Travel!Print_Area</vt:lpstr>
      <vt:lpstr>Travel!Print_Titles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Kevin Jones</cp:lastModifiedBy>
  <cp:lastPrinted>2014-07-09T03:14:13Z</cp:lastPrinted>
  <dcterms:created xsi:type="dcterms:W3CDTF">2010-10-17T20:59:02Z</dcterms:created>
  <dcterms:modified xsi:type="dcterms:W3CDTF">2014-07-16T02:30:50Z</dcterms:modified>
</cp:coreProperties>
</file>